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1\Users\Nick.Naprstek\Desktop\Temp 4\"/>
    </mc:Choice>
  </mc:AlternateContent>
  <bookViews>
    <workbookView xWindow="-2010" yWindow="-45" windowWidth="19320" windowHeight="12120" tabRatio="767"/>
  </bookViews>
  <sheets>
    <sheet name="E" sheetId="62" r:id="rId1"/>
    <sheet name="Data" sheetId="6" state="hidden" r:id="rId2"/>
  </sheets>
  <definedNames>
    <definedName name="AcctMeth">Data!$Q$29:$Q$31</definedName>
    <definedName name="AddressApt">#REF!</definedName>
    <definedName name="AddressCity">#REF!</definedName>
    <definedName name="AddressCO">#REF!</definedName>
    <definedName name="AddressCountry">#REF!</definedName>
    <definedName name="AddressNum">#REF!</definedName>
    <definedName name="AddressPO">#REF!</definedName>
    <definedName name="AddressPostalCode">#REF!</definedName>
    <definedName name="AddressProvince">#REF!</definedName>
    <definedName name="AddressRR">#REF!</definedName>
    <definedName name="AddressState">#REF!</definedName>
    <definedName name="AddressStreet">#REF!</definedName>
    <definedName name="AddressZipCode">#REF!</definedName>
    <definedName name="ArriveDepart">Data!$F$2:$F$4</definedName>
    <definedName name="AtoG">Data!$K$114:$K$120</definedName>
    <definedName name="BusProf">Data!$P$29:$P$30</definedName>
    <definedName name="Canada">Data!$N$7</definedName>
    <definedName name="Company">Data!$N$4</definedName>
    <definedName name="CompanyChange">Data!$N$10</definedName>
    <definedName name="Countries">Data!$F$55:$F$308</definedName>
    <definedName name="CreditCards">Data!$S$13:$S$15</definedName>
    <definedName name="CYear">Data!$N$1</definedName>
    <definedName name="D1BDDay">#REF!</definedName>
    <definedName name="D1BDMonth">#REF!</definedName>
    <definedName name="D1BDYear">#REF!</definedName>
    <definedName name="D1FName">#REF!</definedName>
    <definedName name="D1Relation">#REF!</definedName>
    <definedName name="D1SIN">#REF!</definedName>
    <definedName name="D2BDDay">#REF!</definedName>
    <definedName name="D2BDMonth">#REF!</definedName>
    <definedName name="D2BDYear">#REF!</definedName>
    <definedName name="D2FName">#REF!</definedName>
    <definedName name="D2Relation">#REF!</definedName>
    <definedName name="D2SIN">#REF!</definedName>
    <definedName name="D3BDDay">#REF!</definedName>
    <definedName name="D3BDMonth">#REF!</definedName>
    <definedName name="D3BDYear">#REF!</definedName>
    <definedName name="D3FName">#REF!</definedName>
    <definedName name="D3Relation">#REF!</definedName>
    <definedName name="D3SIN">#REF!</definedName>
    <definedName name="D4BDDay">#REF!</definedName>
    <definedName name="D4BDMonth">#REF!</definedName>
    <definedName name="D4BDYear">#REF!</definedName>
    <definedName name="D4FName">#REF!</definedName>
    <definedName name="D4Relation">#REF!</definedName>
    <definedName name="D4SIN">#REF!</definedName>
    <definedName name="D5BDDay">#REF!</definedName>
    <definedName name="D5BDMonth">#REF!</definedName>
    <definedName name="D5BDYear">#REF!</definedName>
    <definedName name="D5FName">#REF!</definedName>
    <definedName name="D5Relation">#REF!</definedName>
    <definedName name="D5SIN">#REF!</definedName>
    <definedName name="Days">Data!$D$3:$D$33</definedName>
    <definedName name="Disability">#REF!</definedName>
    <definedName name="EmploymentExp">#REF!</definedName>
    <definedName name="EX">Data!$N$115:$N$116</definedName>
    <definedName name="ExpYears">Data!$A$127:$A$133</definedName>
    <definedName name="FilingStatus">Data!$R$46:$R$50</definedName>
    <definedName name="GSTHSTNeither">Data!$N$29:$N$31</definedName>
    <definedName name="IncomeSlips">Data!$P$2:$P$26</definedName>
    <definedName name="InventoryVals">Data!$R$2:$R$6</definedName>
    <definedName name="KmMi">Data!$Q$34:$Q$35</definedName>
    <definedName name="MaritalStatus">Data!$F$6:$F$11</definedName>
    <definedName name="Months">Data!$A$6:$A$17</definedName>
    <definedName name="MoveReason">Data!$G$43:$G$44</definedName>
    <definedName name="NumRental">#REF!</definedName>
    <definedName name="OneToFive">Data!$J$2:$J$6</definedName>
    <definedName name="OneToThree">Data!$L$24:$L$26</definedName>
    <definedName name="OneTwo">Data!$J$10:$J$11</definedName>
    <definedName name="OwnLease">Data!$N$34:$N$35</definedName>
    <definedName name="PerBus">Data!$Q$38:$Q$39</definedName>
    <definedName name="Preset">Data!$N$2</definedName>
    <definedName name="_xlnm.Print_Area" localSheetId="0">E!$B$2:$P$62</definedName>
    <definedName name="Provinces">Data!$F$27:$F$39</definedName>
    <definedName name="PYAdoption">#REF!</definedName>
    <definedName name="PYChildArt">#REF!</definedName>
    <definedName name="PYChildCare">#REF!</definedName>
    <definedName name="PYChildFit">#REF!</definedName>
    <definedName name="PYChildSupp">#REF!</definedName>
    <definedName name="PYDisabil">#REF!</definedName>
    <definedName name="PYDisabilSupp">#REF!</definedName>
    <definedName name="PYDonate">#REF!</definedName>
    <definedName name="PYEmpExp">#REF!</definedName>
    <definedName name="PYHBP">#REF!</definedName>
    <definedName name="PYInstalment">#REF!</definedName>
    <definedName name="PYIntCarry">#REF!</definedName>
    <definedName name="PYIntStudent">#REF!</definedName>
    <definedName name="PYLegal">#REF!</definedName>
    <definedName name="PYLLP">#REF!</definedName>
    <definedName name="PYMED">#REF!</definedName>
    <definedName name="PYMoving">#REF!</definedName>
    <definedName name="PYPolitic">#REF!</definedName>
    <definedName name="PYProfUnion">#REF!</definedName>
    <definedName name="PYPropTax">#REF!</definedName>
    <definedName name="PYPTransit">#REF!</definedName>
    <definedName name="PYRent">#REF!</definedName>
    <definedName name="PYRRSP">#REF!</definedName>
    <definedName name="PYSafety">#REF!</definedName>
    <definedName name="PYSpousalSupp">#REF!</definedName>
    <definedName name="PYT1135_1">#REF!</definedName>
    <definedName name="PYT1135_2">#REF!</definedName>
    <definedName name="PYT1135_3">#REF!</definedName>
    <definedName name="PYT1135_4">#REF!</definedName>
    <definedName name="PYT1135_5">#REF!</definedName>
    <definedName name="PYT1135_6">#REF!</definedName>
    <definedName name="PYT1135Applicable">#REF!</definedName>
    <definedName name="PYT1135Ca">#REF!</definedName>
    <definedName name="PYT1135EU">#REF!</definedName>
    <definedName name="PYT1135Ot">#REF!</definedName>
    <definedName name="PYT1135SA">#REF!</definedName>
    <definedName name="PYT1135UK">#REF!</definedName>
    <definedName name="PYT1135US">#REF!</definedName>
    <definedName name="PYT2125Advert">#REF!</definedName>
    <definedName name="PYT2125AFuel">#REF!</definedName>
    <definedName name="PYT2125AInsur">#REF!</definedName>
    <definedName name="PYT2125AInterest">#REF!</definedName>
    <definedName name="PYT2125AKMBus">#REF!</definedName>
    <definedName name="PYT2125AKMTot">#REF!</definedName>
    <definedName name="PYT2125ALeaseCost">#REF!</definedName>
    <definedName name="PYT2125ALicence">#REF!</definedName>
    <definedName name="PYT2125AMaint">#REF!</definedName>
    <definedName name="PYT2125AOther1Amnt">#REF!</definedName>
    <definedName name="PYT2125AParking">#REF!</definedName>
    <definedName name="PYT2125BadDebt">#REF!</definedName>
    <definedName name="PYT2125BusInc">#REF!</definedName>
    <definedName name="PYT2125CommBonus">#REF!</definedName>
    <definedName name="PYT2125Delivery">#REF!</definedName>
    <definedName name="PYT2125Fees">#REF!</definedName>
    <definedName name="PYT2125HealthIns">#REF!</definedName>
    <definedName name="PYT2125HSTColl">#REF!</definedName>
    <definedName name="PYT2125Insur">#REF!</definedName>
    <definedName name="PYT2125Interest">#REF!</definedName>
    <definedName name="PYT2125InvBeg">#REF!</definedName>
    <definedName name="PYT2125InvDirWage">#REF!</definedName>
    <definedName name="PYT2125InvEnd">#REF!</definedName>
    <definedName name="PYT2125InvOther">#REF!</definedName>
    <definedName name="PYT2125InvPurch">#REF!</definedName>
    <definedName name="PYT2125InvSubcont">#REF!</definedName>
    <definedName name="PYT2125LightEtc">#REF!</definedName>
    <definedName name="PYT2125MaintRep">#REF!</definedName>
    <definedName name="PYT2125Manage">#REF!</definedName>
    <definedName name="PYT2125MealsEnt">#REF!</definedName>
    <definedName name="PYT2125Office">#REF!</definedName>
    <definedName name="PYT2125OtherAmnt1">#REF!</definedName>
    <definedName name="PYT2125OtherAmnt2">#REF!</definedName>
    <definedName name="PYT2125OtherAmnt3">#REF!</definedName>
    <definedName name="PYT2125OtherAmnt4">#REF!</definedName>
    <definedName name="PYT2125OtherAmnt5">#REF!</definedName>
    <definedName name="PYT2125OtherIncAmnt">#REF!</definedName>
    <definedName name="PYT2125ProfFees">#REF!</definedName>
    <definedName name="PYT2125ProfInc">#REF!</definedName>
    <definedName name="PYT2125PropTax">#REF!</definedName>
    <definedName name="PYT2125Rent">#REF!</definedName>
    <definedName name="PYT2125Returns">#REF!</definedName>
    <definedName name="PYT2125Salaries">#REF!</definedName>
    <definedName name="PYT2125Supplies">#REF!</definedName>
    <definedName name="PYT2125Telephone">#REF!</definedName>
    <definedName name="PYT2125TravelConv">#REF!</definedName>
    <definedName name="PYT2125WIHElec">#REF!</definedName>
    <definedName name="PYT2125WIHHeat">#REF!</definedName>
    <definedName name="PYT2125WIHInsur">#REF!</definedName>
    <definedName name="PYT2125WIHMaint">#REF!</definedName>
    <definedName name="PYT2125WIHMort">#REF!</definedName>
    <definedName name="PYT2125WIHOtherAmnt1">#REF!</definedName>
    <definedName name="PYT2125WIHProp">#REF!</definedName>
    <definedName name="PYT777Advert">#REF!</definedName>
    <definedName name="PYT777AFuel">#REF!</definedName>
    <definedName name="PYT777AInsur">#REF!</definedName>
    <definedName name="PYT777AInterest">#REF!</definedName>
    <definedName name="PYT777AKMBus">#REF!</definedName>
    <definedName name="PYT777AKmTotal">#REF!</definedName>
    <definedName name="PYT777ALeaseCost">#REF!</definedName>
    <definedName name="PYT777ALicence">#REF!</definedName>
    <definedName name="PYT777AMaint">#REF!</definedName>
    <definedName name="PYT777AOther1Amnt">#REF!</definedName>
    <definedName name="PYT777ArtInsur">#REF!</definedName>
    <definedName name="PYT777ArtMaint">#REF!</definedName>
    <definedName name="PYT777ArtOther1Amnt">#REF!</definedName>
    <definedName name="PYT777ArtOther2Amnt">#REF!</definedName>
    <definedName name="PYT777ArtOther3Amnt">#REF!</definedName>
    <definedName name="PYT777ArtRent">#REF!</definedName>
    <definedName name="PYT777BondP">#REF!</definedName>
    <definedName name="PYT777FoodCom">#REF!</definedName>
    <definedName name="PYT777FoodSal">#REF!</definedName>
    <definedName name="PYT777Legal">#REF!</definedName>
    <definedName name="PYT777Licence">#REF!</definedName>
    <definedName name="PYT777Lodge">#REF!</definedName>
    <definedName name="PYT777OfficeRent">#REF!</definedName>
    <definedName name="PYT777OfficeRentCom">#REF!</definedName>
    <definedName name="PYT777OtherCom">#REF!</definedName>
    <definedName name="PYT777OtherEnt">#REF!</definedName>
    <definedName name="PYT777OtherSupply">#REF!</definedName>
    <definedName name="PYT777OtherTravel">#REF!</definedName>
    <definedName name="PYT777Parking">#REF!</definedName>
    <definedName name="PYT777Station">#REF!</definedName>
    <definedName name="PYT777SubSal">#REF!</definedName>
    <definedName name="PYT777Telecom">#REF!</definedName>
    <definedName name="PYT777Tickets">#REF!</definedName>
    <definedName name="PYT777Tools">#REF!</definedName>
    <definedName name="PYT777Training">#REF!</definedName>
    <definedName name="PYT777Travel">#REF!</definedName>
    <definedName name="PYT777WIHElec">#REF!</definedName>
    <definedName name="PYT777WIHHeat">#REF!</definedName>
    <definedName name="PYT777WIHInsur">#REF!</definedName>
    <definedName name="PYT777WIHMaint">#REF!</definedName>
    <definedName name="PYT777WIHOtherAmnt">#REF!</definedName>
    <definedName name="PYT777WIHPropT">#REF!</definedName>
    <definedName name="PYT777WIHRent">#REF!</definedName>
    <definedName name="PYT777WIHWater">#REF!</definedName>
    <definedName name="PYTCanResident">#REF!</definedName>
    <definedName name="PYTuition">#REF!</definedName>
    <definedName name="RACity">#REF!</definedName>
    <definedName name="RACountry">#REF!</definedName>
    <definedName name="RANum">#REF!</definedName>
    <definedName name="RAPostal">#REF!</definedName>
    <definedName name="RAProv">#REF!</definedName>
    <definedName name="RAState">#REF!</definedName>
    <definedName name="RAStreet">#REF!</definedName>
    <definedName name="RAZip">#REF!</definedName>
    <definedName name="RBMktVal">#REF!</definedName>
    <definedName name="RBOrigCost">#REF!</definedName>
    <definedName name="RCCA">#REF!</definedName>
    <definedName name="RCCA1Cost">#REF!</definedName>
    <definedName name="RCCA1DDDay">#REF!</definedName>
    <definedName name="RCCA1DDMonth">#REF!</definedName>
    <definedName name="RCCA1DDYear">#REF!</definedName>
    <definedName name="RCCA1Desc">#REF!</definedName>
    <definedName name="RCCA1PDDay">#REF!</definedName>
    <definedName name="RCCA1PDMonth">#REF!</definedName>
    <definedName name="RCCA1PDYear">#REF!</definedName>
    <definedName name="RCCA1Sale">#REF!</definedName>
    <definedName name="RCCA2Cost">#REF!</definedName>
    <definedName name="RCCA2DDDay">#REF!</definedName>
    <definedName name="RCCA2DDMonth">#REF!</definedName>
    <definedName name="RCCA2DDYear">#REF!</definedName>
    <definedName name="RCCA2Desc">#REF!</definedName>
    <definedName name="RCCA2PDDay">#REF!</definedName>
    <definedName name="RCCA2PDMonth">#REF!</definedName>
    <definedName name="RCCA2PDYear">#REF!</definedName>
    <definedName name="RCCA2Sale">#REF!</definedName>
    <definedName name="RCCA3Cost">#REF!</definedName>
    <definedName name="RCCA3DDDay">#REF!</definedName>
    <definedName name="RCCA3DDMonth">#REF!</definedName>
    <definedName name="RCCA3DDYear">#REF!</definedName>
    <definedName name="RCCA3Desc">#REF!</definedName>
    <definedName name="RCCA3PDDay">#REF!</definedName>
    <definedName name="RCCA3PDMonth">#REF!</definedName>
    <definedName name="RCCA3PDYear">#REF!</definedName>
    <definedName name="RCCA3Sale">#REF!</definedName>
    <definedName name="RCCA4Cost">#REF!</definedName>
    <definedName name="RCCA4DDDay">#REF!</definedName>
    <definedName name="RCCA4DDMonth">#REF!</definedName>
    <definedName name="RCCA4DDYear">#REF!</definedName>
    <definedName name="RCCA4Desc">#REF!</definedName>
    <definedName name="RCCA4PDDay">#REF!</definedName>
    <definedName name="RCCA4PDMonth">#REF!</definedName>
    <definedName name="RCCA4PDYear">#REF!</definedName>
    <definedName name="RCCA4Sale">#REF!</definedName>
    <definedName name="RCCA5Cost">#REF!</definedName>
    <definedName name="RCCA5DDDay">#REF!</definedName>
    <definedName name="RCCA5DDMonth">#REF!</definedName>
    <definedName name="RCCA5DDYear">#REF!</definedName>
    <definedName name="RCCA5Desc">#REF!</definedName>
    <definedName name="RCCA5PDDay">#REF!</definedName>
    <definedName name="RCCA5PDMonth">#REF!</definedName>
    <definedName name="RCCA5PDYear">#REF!</definedName>
    <definedName name="RCCA5Sale">#REF!</definedName>
    <definedName name="RCurrency">#REF!</definedName>
    <definedName name="REAdvert">#REF!</definedName>
    <definedName name="RealEstateType">Data!$F$41:$F$44</definedName>
    <definedName name="REInsur">#REF!</definedName>
    <definedName name="Relationship">Data!$F$12:$F$25</definedName>
    <definedName name="REMaint">#REF!</definedName>
    <definedName name="REManage">#REF!</definedName>
    <definedName name="REMortInt">#REF!</definedName>
    <definedName name="RentalInc">#REF!</definedName>
    <definedName name="RentNon">#REF!</definedName>
    <definedName name="REOffice">#REF!</definedName>
    <definedName name="REOther1">#REF!</definedName>
    <definedName name="REOther2">#REF!</definedName>
    <definedName name="REOther3">#REF!</definedName>
    <definedName name="REOtherDesc1">#REF!</definedName>
    <definedName name="REOtherDesc2">#REF!</definedName>
    <definedName name="REOtherDesc3">#REF!</definedName>
    <definedName name="REProfFee">#REF!</definedName>
    <definedName name="REPropTax">#REF!</definedName>
    <definedName name="RETravel">#REF!</definedName>
    <definedName name="REUtil">#REF!</definedName>
    <definedName name="REVehicle">#REF!</definedName>
    <definedName name="REWages">#REF!</definedName>
    <definedName name="RFirstYear">#REF!</definedName>
    <definedName name="RGrossInc">#REF!</definedName>
    <definedName name="RLastYear">#REF!</definedName>
    <definedName name="RLMktVal">#REF!</definedName>
    <definedName name="RLOrigCost">#REF!</definedName>
    <definedName name="RNonResTax">#REF!</definedName>
    <definedName name="RNumUnits">#REF!</definedName>
    <definedName name="ROInc1">#REF!</definedName>
    <definedName name="ROInc2">#REF!</definedName>
    <definedName name="ROInc3">#REF!</definedName>
    <definedName name="ROIncDesc1">#REF!</definedName>
    <definedName name="ROIncDesc2">#REF!</definedName>
    <definedName name="ROIncDesc3">#REF!</definedName>
    <definedName name="RPersDays">#REF!</definedName>
    <definedName name="RPFDay">#REF!</definedName>
    <definedName name="RPFMonth">#REF!</definedName>
    <definedName name="RPFYear">#REF!</definedName>
    <definedName name="RPTDay">#REF!</definedName>
    <definedName name="RPTMonth">#REF!</definedName>
    <definedName name="RPTYear">#REF!</definedName>
    <definedName name="RPurPrice">#REF!</definedName>
    <definedName name="RPYEAdvert">#REF!</definedName>
    <definedName name="RPYEInsur">#REF!</definedName>
    <definedName name="RPYEMaint">#REF!</definedName>
    <definedName name="RPYEManage">#REF!</definedName>
    <definedName name="RPYEMortInt">#REF!</definedName>
    <definedName name="RPYEOffice">#REF!</definedName>
    <definedName name="RPYEOther1">#REF!</definedName>
    <definedName name="RPYEOther2">#REF!</definedName>
    <definedName name="RPYEOther3">#REF!</definedName>
    <definedName name="RPYEProfFee">#REF!</definedName>
    <definedName name="RPYEPropTax">#REF!</definedName>
    <definedName name="RPYETravel">#REF!</definedName>
    <definedName name="RPYEUtil">#REF!</definedName>
    <definedName name="RPYEVehicle">#REF!</definedName>
    <definedName name="RPYEWages">#REF!</definedName>
    <definedName name="RPYGrossInc">#REF!</definedName>
    <definedName name="RPYOInc1">#REF!</definedName>
    <definedName name="RPYOInc2">#REF!</definedName>
    <definedName name="RPYOInc3">#REF!</definedName>
    <definedName name="RRentDays">#REF!</definedName>
    <definedName name="RRs">Data!$I$47:$I$49</definedName>
    <definedName name="RSOwn">#REF!</definedName>
    <definedName name="RSub452Elec">#REF!</definedName>
    <definedName name="RTOwn">#REF!</definedName>
    <definedName name="SBDDay">#REF!</definedName>
    <definedName name="SBDMonth">#REF!</definedName>
    <definedName name="SBDYear">#REF!</definedName>
    <definedName name="SchoolTime">Data!$G$47:$G$48</definedName>
    <definedName name="SellRE">#REF!</definedName>
    <definedName name="SFirstName">#REF!</definedName>
    <definedName name="SLastName">#REF!</definedName>
    <definedName name="SpouseIncome">#REF!</definedName>
    <definedName name="SpouseNoInc">#REF!</definedName>
    <definedName name="SSIN">#REF!</definedName>
    <definedName name="States">Data!$M$42:$M$107</definedName>
    <definedName name="STitle">Data!$U$9</definedName>
    <definedName name="T1135Applicable">#REF!</definedName>
    <definedName name="T2125AAcqDay">#REF!</definedName>
    <definedName name="T2125AAcqMonth">#REF!</definedName>
    <definedName name="T2125AAcqYear">#REF!</definedName>
    <definedName name="T2125ACost">#REF!</definedName>
    <definedName name="T2125AdApt">#REF!</definedName>
    <definedName name="T2125AdCity">#REF!</definedName>
    <definedName name="T2125ADispDay">#REF!</definedName>
    <definedName name="T2125ADispMonth">#REF!</definedName>
    <definedName name="T2125ADispYear">#REF!</definedName>
    <definedName name="T2125AdNum">#REF!</definedName>
    <definedName name="T2125AdPOBox">#REF!</definedName>
    <definedName name="T2125AdPostal">#REF!</definedName>
    <definedName name="T2125AdProv">#REF!</definedName>
    <definedName name="T2125AdRR">#REF!</definedName>
    <definedName name="T2125AdStreet">#REF!</definedName>
    <definedName name="T2125Advert">#REF!</definedName>
    <definedName name="T2125AFuel">#REF!</definedName>
    <definedName name="T2125AGSTPST">#REF!</definedName>
    <definedName name="T2125AInsur">#REF!</definedName>
    <definedName name="T2125AInterest">#REF!</definedName>
    <definedName name="T2125AKMBus">#REF!</definedName>
    <definedName name="T2125AKMTot">#REF!</definedName>
    <definedName name="T2125ALeaseCost">#REF!</definedName>
    <definedName name="T2125ALeaseEndDay">#REF!</definedName>
    <definedName name="T2125ALeaseEndMonth">#REF!</definedName>
    <definedName name="T2125ALeaseEndYear">#REF!</definedName>
    <definedName name="T2125ALeaseStartDay">#REF!</definedName>
    <definedName name="T2125ALeaseStartMonth">#REF!</definedName>
    <definedName name="T2125ALeaseStartYear">#REF!</definedName>
    <definedName name="T2125ALicence">#REF!</definedName>
    <definedName name="T2125AMaint">#REF!</definedName>
    <definedName name="T2125AManuf">#REF!</definedName>
    <definedName name="T2125AOther1Amnt">#REF!</definedName>
    <definedName name="T2125AOther1Desc">#REF!</definedName>
    <definedName name="T2125AOther2Amnt">#REF!</definedName>
    <definedName name="T2125AOther2Desc">#REF!</definedName>
    <definedName name="T2125AOther3Amnt">#REF!</definedName>
    <definedName name="T2125AOther3Desc">#REF!</definedName>
    <definedName name="T2125AParking">#REF!</definedName>
    <definedName name="T2125AProceeds">#REF!</definedName>
    <definedName name="T2125APurchLease">#REF!</definedName>
    <definedName name="T2125ATotalOtherAmnt">#REF!</definedName>
    <definedName name="T2125ATotalOtherDesc">#REF!</definedName>
    <definedName name="T2125AVMake">#REF!</definedName>
    <definedName name="T2125BadDebt">#REF!</definedName>
    <definedName name="T2125BusInc">#REF!</definedName>
    <definedName name="T2125BusName">#REF!</definedName>
    <definedName name="T2125BusNum">#REF!</definedName>
    <definedName name="T2125CCACost1">#REF!</definedName>
    <definedName name="T2125CCACost2">#REF!</definedName>
    <definedName name="T2125CCACost3">#REF!</definedName>
    <definedName name="T2125CCACost4">#REF!</definedName>
    <definedName name="T2125CCACost5">#REF!</definedName>
    <definedName name="T2125CCADesc1">#REF!</definedName>
    <definedName name="T2125CCADesc2">#REF!</definedName>
    <definedName name="T2125CCADesc3">#REF!</definedName>
    <definedName name="T2125CCADesc4">#REF!</definedName>
    <definedName name="T2125CCADesc5">#REF!</definedName>
    <definedName name="T2125CCAPD1">#REF!</definedName>
    <definedName name="T2125CCAPD2">#REF!</definedName>
    <definedName name="T2125CCAPD3">#REF!</definedName>
    <definedName name="T2125CCAPD4">#REF!</definedName>
    <definedName name="T2125CCAPD5">#REF!</definedName>
    <definedName name="T2125CCAPM1">#REF!</definedName>
    <definedName name="T2125CCAPM2">#REF!</definedName>
    <definedName name="T2125CCAPM3">#REF!</definedName>
    <definedName name="T2125CCAPM4">#REF!</definedName>
    <definedName name="T2125CCAPM5">#REF!</definedName>
    <definedName name="T2125CCAPY1">#REF!</definedName>
    <definedName name="T2125CCAPY2">#REF!</definedName>
    <definedName name="T2125CCAPY3">#REF!</definedName>
    <definedName name="T2125CCAPY4">#REF!</definedName>
    <definedName name="T2125CCAPY5">#REF!</definedName>
    <definedName name="T2125CCASale1">#REF!</definedName>
    <definedName name="T2125CCASale2">#REF!</definedName>
    <definedName name="T2125CCASale3">#REF!</definedName>
    <definedName name="T2125CCASale4">#REF!</definedName>
    <definedName name="T2125CCASale5">#REF!</definedName>
    <definedName name="T2125CCASD1">#REF!</definedName>
    <definedName name="T2125CCASD2">#REF!</definedName>
    <definedName name="T2125CCASD3">#REF!</definedName>
    <definedName name="T2125CCASD4">#REF!</definedName>
    <definedName name="T2125CCASD5">#REF!</definedName>
    <definedName name="T2125CCASM1">#REF!</definedName>
    <definedName name="T2125CCASM2">#REF!</definedName>
    <definedName name="T2125CCASM3">#REF!</definedName>
    <definedName name="T2125CCASM4">#REF!</definedName>
    <definedName name="T2125CCASM5">#REF!</definedName>
    <definedName name="T2125CCASY1">#REF!</definedName>
    <definedName name="T2125CCASY2">#REF!</definedName>
    <definedName name="T2125CCASY3">#REF!</definedName>
    <definedName name="T2125CCASY4">#REF!</definedName>
    <definedName name="T2125CCASY5">#REF!</definedName>
    <definedName name="T2125ComBonus">#REF!</definedName>
    <definedName name="T2125Delivery">#REF!</definedName>
    <definedName name="T2125Fees">#REF!</definedName>
    <definedName name="T2125FirstYear">#REF!</definedName>
    <definedName name="T2125FYFromDay">#REF!</definedName>
    <definedName name="T2125FYFromMonth">#REF!</definedName>
    <definedName name="T2125FYFromYear">#REF!</definedName>
    <definedName name="T2125FYToDay">#REF!</definedName>
    <definedName name="T2125FYToMonth">#REF!</definedName>
    <definedName name="T2125FYToYear">#REF!</definedName>
    <definedName name="T2125GHN">#REF!</definedName>
    <definedName name="T2125GSTHSTNeither">#REF!</definedName>
    <definedName name="T2125HealthIns">#REF!</definedName>
    <definedName name="T2125HSTColl">#REF!</definedName>
    <definedName name="T2125Insur">#REF!</definedName>
    <definedName name="T2125Interest">#REF!</definedName>
    <definedName name="T2125InvBeg">#REF!</definedName>
    <definedName name="T2125InvDirWage">#REF!</definedName>
    <definedName name="T2125InvEnd">#REF!</definedName>
    <definedName name="T2125InvOther">#REF!</definedName>
    <definedName name="T2125InvPurch">#REF!</definedName>
    <definedName name="T2125InvSubcont">#REF!</definedName>
    <definedName name="T2125LastYear">#REF!</definedName>
    <definedName name="T2125LightEtc">#REF!</definedName>
    <definedName name="T2125MaintRep">#REF!</definedName>
    <definedName name="T2125Manage">#REF!</definedName>
    <definedName name="T2125MealsEnt">#REF!</definedName>
    <definedName name="T2125Office">#REF!</definedName>
    <definedName name="T2125OtherAmnt1">#REF!</definedName>
    <definedName name="T2125OtherAmnt2">#REF!</definedName>
    <definedName name="T2125OtherAmnt3">#REF!</definedName>
    <definedName name="T2125OtherAmnt4">#REF!</definedName>
    <definedName name="T2125OtherAmnt5">#REF!</definedName>
    <definedName name="T2125OtherDesc1">#REF!</definedName>
    <definedName name="T2125OtherDesc2">#REF!</definedName>
    <definedName name="T2125OtherDesc3">#REF!</definedName>
    <definedName name="T2125OtherDesc4">#REF!</definedName>
    <definedName name="T2125OtherDesc5">#REF!</definedName>
    <definedName name="T2125OtherIncAmnt">#REF!</definedName>
    <definedName name="T2125OtherIncDesc">#REF!</definedName>
    <definedName name="T2125PartPerc">#REF!</definedName>
    <definedName name="T2125ProfFees">#REF!</definedName>
    <definedName name="T2125ProfInc">#REF!</definedName>
    <definedName name="T2125PropTax">#REF!</definedName>
    <definedName name="T2125Rent">#REF!</definedName>
    <definedName name="T2125Returns">#REF!</definedName>
    <definedName name="T2125Salaries">#REF!</definedName>
    <definedName name="T2125Supplies">#REF!</definedName>
    <definedName name="T2125Telephone">#REF!</definedName>
    <definedName name="T2125TravelConv">#REF!</definedName>
    <definedName name="T2125WIHElec">#REF!</definedName>
    <definedName name="T2125WIHHeat">#REF!</definedName>
    <definedName name="T2125WIHInsur">#REF!</definedName>
    <definedName name="T2125WIHMaint">#REF!</definedName>
    <definedName name="T2125WIHMort">#REF!</definedName>
    <definedName name="T2125WIHOffice">#REF!</definedName>
    <definedName name="T2125WIHOtherAmnt1">#REF!</definedName>
    <definedName name="T2125WIHOtherAmnt2">#REF!</definedName>
    <definedName name="T2125WIHOtherAmnt3">#REF!</definedName>
    <definedName name="T2125WIHOtherDesc1">#REF!</definedName>
    <definedName name="T2125WIHOtherDesc2">#REF!</definedName>
    <definedName name="T2125WIHOtherDesc3">#REF!</definedName>
    <definedName name="T2125WIHProp">#REF!</definedName>
    <definedName name="T2125WIHTotal">#REF!</definedName>
    <definedName name="T2125WIHTotalOtherAmnt">#REF!</definedName>
    <definedName name="T2125WIHTotalOtherDesc">#REF!</definedName>
    <definedName name="T777AAqDay">#REF!</definedName>
    <definedName name="T777AAqMonth">#REF!</definedName>
    <definedName name="T777AAqYear">#REF!</definedName>
    <definedName name="T777ACost">#REF!</definedName>
    <definedName name="T777ADisDay">#REF!</definedName>
    <definedName name="T777ADisMonth">#REF!</definedName>
    <definedName name="T777ADisProceeds">#REF!</definedName>
    <definedName name="T777ADisYear">#REF!</definedName>
    <definedName name="T777Advert">#REF!</definedName>
    <definedName name="T777AFuel">#REF!</definedName>
    <definedName name="T777AGST">#REF!</definedName>
    <definedName name="T777AInsur">#REF!</definedName>
    <definedName name="T777AInterest">#REF!</definedName>
    <definedName name="T777AKmBus">#REF!</definedName>
    <definedName name="T777AKmTotal">#REF!</definedName>
    <definedName name="T777ALeaseCost">#REF!</definedName>
    <definedName name="T777ALeaseEndDay">#REF!</definedName>
    <definedName name="T777ALeaseEndMonth">#REF!</definedName>
    <definedName name="T777ALeaseEndYear">#REF!</definedName>
    <definedName name="T777ALeaseStartDay">#REF!</definedName>
    <definedName name="T777ALeaseStartMonth">#REF!</definedName>
    <definedName name="T777ALeaseStartYear">#REF!</definedName>
    <definedName name="T777ALicence">#REF!</definedName>
    <definedName name="T777AMaint">#REF!</definedName>
    <definedName name="T777AManuf">#REF!</definedName>
    <definedName name="T777AOther1Amnt">#REF!</definedName>
    <definedName name="T777AOther1Desc">#REF!</definedName>
    <definedName name="T777AOther2Amnt">#REF!</definedName>
    <definedName name="T777AOther2Desc">#REF!</definedName>
    <definedName name="T777AOther3Amnt">#REF!</definedName>
    <definedName name="T777AOther3Desc">#REF!</definedName>
    <definedName name="T777APurchLease">#REF!</definedName>
    <definedName name="T777ArtInsur">#REF!</definedName>
    <definedName name="T777Artist">#REF!</definedName>
    <definedName name="T777ArtMaint">#REF!</definedName>
    <definedName name="T777ArtOther1Amnt">#REF!</definedName>
    <definedName name="T777ArtOther1Desc">#REF!</definedName>
    <definedName name="T777ArtOther2Amnt">#REF!</definedName>
    <definedName name="T777ArtOther2Desc">#REF!</definedName>
    <definedName name="T777ArtOther3Amnt">#REF!</definedName>
    <definedName name="T777ArtOther3Desc">#REF!</definedName>
    <definedName name="T777ArtRent">#REF!</definedName>
    <definedName name="T777ATotalOtherAmnt">#REF!</definedName>
    <definedName name="T777ATotalOtherDesc">#REF!</definedName>
    <definedName name="T777AVMake">#REF!</definedName>
    <definedName name="T777BondP">#REF!</definedName>
    <definedName name="T777Employer">#REF!</definedName>
    <definedName name="T777FoodCom">#REF!</definedName>
    <definedName name="T777FoodSal">#REF!</definedName>
    <definedName name="T777Legal">#REF!</definedName>
    <definedName name="T777Licence">#REF!</definedName>
    <definedName name="T777Lodge">#REF!</definedName>
    <definedName name="T777OfficeRent">#REF!</definedName>
    <definedName name="T777OfficeRentCom">#REF!</definedName>
    <definedName name="T777OtherCom">#REF!</definedName>
    <definedName name="T777OtherEnt">#REF!</definedName>
    <definedName name="T777OtherSupply">#REF!</definedName>
    <definedName name="T777OtherTravel">#REF!</definedName>
    <definedName name="T777Parking">#REF!</definedName>
    <definedName name="T777Station">#REF!</definedName>
    <definedName name="T777SubSal">#REF!</definedName>
    <definedName name="T777Telecom">#REF!</definedName>
    <definedName name="T777Tickets">#REF!</definedName>
    <definedName name="T777Tools">#REF!</definedName>
    <definedName name="T777Trades">#REF!</definedName>
    <definedName name="T777Training">#REF!</definedName>
    <definedName name="T777Travel">#REF!</definedName>
    <definedName name="T777WIHElec">#REF!</definedName>
    <definedName name="T777WIHHeat">#REF!</definedName>
    <definedName name="T777WIHInsur">#REF!</definedName>
    <definedName name="T777WIHMaint">#REF!</definedName>
    <definedName name="T777WIHOtherAmnt">#REF!</definedName>
    <definedName name="T777WIHOtherDesc">#REF!</definedName>
    <definedName name="T777WIHPropT">#REF!</definedName>
    <definedName name="T777WIHRent">#REF!</definedName>
    <definedName name="T777WIHWater">#REF!</definedName>
    <definedName name="TArrDay">#REF!</definedName>
    <definedName name="TArriveDepart">#REF!</definedName>
    <definedName name="TArrMonth">#REF!</definedName>
    <definedName name="TArrYear">#REF!</definedName>
    <definedName name="TBDDay">#REF!</definedName>
    <definedName name="TBDMonth">#REF!</definedName>
    <definedName name="TBDYear">#REF!</definedName>
    <definedName name="TCanCitizen">#REF!</definedName>
    <definedName name="TCanResident">#REF!</definedName>
    <definedName name="TCountryCitizen">#REF!</definedName>
    <definedName name="TDDAccount">#REF!</definedName>
    <definedName name="TDDBranch">#REF!</definedName>
    <definedName name="TDDInstitution">#REF!</definedName>
    <definedName name="TDepDay">#REF!</definedName>
    <definedName name="TDepMonth">#REF!</definedName>
    <definedName name="TDepYear">#REF!</definedName>
    <definedName name="TElectionsCan">#REF!</definedName>
    <definedName name="TEmail">#REF!</definedName>
    <definedName name="TFirstName">#REF!</definedName>
    <definedName name="TLastName">#REF!</definedName>
    <definedName name="TMaritalStatus">#REF!</definedName>
    <definedName name="TMaritalStatusChange">#REF!</definedName>
    <definedName name="TMSDay">#REF!</definedName>
    <definedName name="TMSMonth">#REF!</definedName>
    <definedName name="TorS">Data!$F$46:$F$47</definedName>
    <definedName name="TPhoneCell">#REF!</definedName>
    <definedName name="TPhoneHome">#REF!</definedName>
    <definedName name="TPhoneWork">#REF!</definedName>
    <definedName name="TPJ">Data!$P$34:$P$36</definedName>
    <definedName name="TPTitle">Data!$U$2</definedName>
    <definedName name="TSIN">#REF!</definedName>
    <definedName name="US">Data!$N$6</definedName>
    <definedName name="USCitizen">#REF!</definedName>
    <definedName name="USGreen">Data!$F$49:$F$51</definedName>
    <definedName name="USPayments">Data!$R$41:$R$43</definedName>
    <definedName name="Years">Data!$A$20:$A$120</definedName>
    <definedName name="YesBlank">Data!$N$21:$N$22</definedName>
    <definedName name="YesNo">Data!$A$2:$A$3</definedName>
    <definedName name="ZeroOne">Data!$L$20:$L$21</definedName>
    <definedName name="ZerotoFive">Data!$L$13:$L$18</definedName>
    <definedName name="ZerotoNine">Data!$L$2:$L$11</definedName>
    <definedName name="ZeroToSixty">Data!$K$2:$K$62</definedName>
    <definedName name="ZeroToThree">Data!$L$23:$L$26</definedName>
  </definedNames>
  <calcPr calcId="162913"/>
</workbook>
</file>

<file path=xl/calcChain.xml><?xml version="1.0" encoding="utf-8"?>
<calcChain xmlns="http://schemas.openxmlformats.org/spreadsheetml/2006/main">
  <c r="O1" i="6" l="1"/>
  <c r="O60" i="62"/>
  <c r="J49" i="62"/>
  <c r="L38" i="62"/>
  <c r="A133" i="6"/>
  <c r="A132" i="6"/>
  <c r="A131" i="6"/>
  <c r="A130" i="6"/>
  <c r="A129" i="6"/>
  <c r="A128" i="6"/>
  <c r="A127" i="6"/>
  <c r="N10" i="6"/>
  <c r="A120" i="6"/>
  <c r="N7" i="6"/>
  <c r="L13" i="62"/>
  <c r="J42" i="62"/>
  <c r="J12" i="62"/>
  <c r="I12" i="62"/>
  <c r="N6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</calcChain>
</file>

<file path=xl/sharedStrings.xml><?xml version="1.0" encoding="utf-8"?>
<sst xmlns="http://schemas.openxmlformats.org/spreadsheetml/2006/main" count="1344" uniqueCount="841">
  <si>
    <t>Yes</t>
  </si>
  <si>
    <t>No</t>
  </si>
  <si>
    <t>Taxpayer</t>
  </si>
  <si>
    <t>Spouse</t>
  </si>
  <si>
    <t>Year</t>
  </si>
  <si>
    <t>Arrive</t>
  </si>
  <si>
    <t>Depart</t>
  </si>
  <si>
    <t>Single</t>
  </si>
  <si>
    <t>Married</t>
  </si>
  <si>
    <t>Widowed</t>
  </si>
  <si>
    <t>Divorced</t>
  </si>
  <si>
    <t>Separated</t>
  </si>
  <si>
    <t>Common-Law</t>
  </si>
  <si>
    <t>Grandchild</t>
  </si>
  <si>
    <t>Grandparent</t>
  </si>
  <si>
    <t>Nephew</t>
  </si>
  <si>
    <t>Niece</t>
  </si>
  <si>
    <t>Great-grandparents</t>
  </si>
  <si>
    <t>Son</t>
  </si>
  <si>
    <t>Daughter</t>
  </si>
  <si>
    <t>Father</t>
  </si>
  <si>
    <t>Mother</t>
  </si>
  <si>
    <t>Brother</t>
  </si>
  <si>
    <t>Sister</t>
  </si>
  <si>
    <t>Uncle</t>
  </si>
  <si>
    <t>Aunt</t>
  </si>
  <si>
    <t>Alberta</t>
  </si>
  <si>
    <t>British Columbia</t>
  </si>
  <si>
    <t>Ontario</t>
  </si>
  <si>
    <t>Quebec</t>
  </si>
  <si>
    <t>New Brunswick</t>
  </si>
  <si>
    <t>Nova Scotia</t>
  </si>
  <si>
    <t>Newfoundland</t>
  </si>
  <si>
    <t>Yukon</t>
  </si>
  <si>
    <t>Nunavut</t>
  </si>
  <si>
    <t>Manitoba</t>
  </si>
  <si>
    <t>Saskatchewan</t>
  </si>
  <si>
    <t>Northwest Territories</t>
  </si>
  <si>
    <t>Prince Edward Island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</si>
  <si>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</si>
  <si>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</si>
  <si>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</si>
  <si>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</si>
  <si>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</si>
  <si>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</si>
  <si>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</si>
  <si>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</si>
  <si>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</si>
  <si>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</si>
  <si>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</si>
  <si>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</si>
  <si>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</si>
  <si>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</si>
  <si>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</si>
  <si>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</si>
  <si>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</si>
  <si>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</si>
  <si>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</si>
  <si>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</si>
  <si>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</si>
  <si>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</si>
  <si>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</si>
  <si>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</si>
  <si>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</si>
  <si>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</si>
  <si>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</si>
  <si>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</si>
  <si>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</si>
  <si>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</si>
  <si>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</si>
  <si>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ON</t>
  </si>
  <si>
    <t>NU</t>
  </si>
  <si>
    <t>NT</t>
  </si>
  <si>
    <t>AB</t>
  </si>
  <si>
    <t>BC</t>
  </si>
  <si>
    <t>SK</t>
  </si>
  <si>
    <t>MB</t>
  </si>
  <si>
    <t>QC</t>
  </si>
  <si>
    <t>PE</t>
  </si>
  <si>
    <t>NS</t>
  </si>
  <si>
    <t>NB</t>
  </si>
  <si>
    <t>NL</t>
  </si>
  <si>
    <t>YT</t>
  </si>
  <si>
    <t>Currency</t>
  </si>
  <si>
    <t>Principal residence</t>
  </si>
  <si>
    <t>Investment property</t>
  </si>
  <si>
    <t>Vacant land</t>
  </si>
  <si>
    <t>Rental property</t>
  </si>
  <si>
    <t>US Citizen</t>
  </si>
  <si>
    <t>Greencard holder</t>
  </si>
  <si>
    <t>AND</t>
  </si>
  <si>
    <t>T4</t>
  </si>
  <si>
    <t>T4A</t>
  </si>
  <si>
    <t>T4PS</t>
  </si>
  <si>
    <t>T4A(OAS)</t>
  </si>
  <si>
    <t>T4A(P)</t>
  </si>
  <si>
    <t>T4RSP</t>
  </si>
  <si>
    <t>T4RIF</t>
  </si>
  <si>
    <t>T5013</t>
  </si>
  <si>
    <t>T5</t>
  </si>
  <si>
    <t>T3</t>
  </si>
  <si>
    <t>T4E</t>
  </si>
  <si>
    <t>RC62</t>
  </si>
  <si>
    <t>T5008</t>
  </si>
  <si>
    <t>T101</t>
  </si>
  <si>
    <t>NR4</t>
  </si>
  <si>
    <t>K-1</t>
  </si>
  <si>
    <t>1099-INT</t>
  </si>
  <si>
    <t>1099-S</t>
  </si>
  <si>
    <t>1099-R</t>
  </si>
  <si>
    <t>Consolidated 1099</t>
  </si>
  <si>
    <t>1099-DIV</t>
  </si>
  <si>
    <t>1099-G</t>
  </si>
  <si>
    <t>1099-MISC</t>
  </si>
  <si>
    <t>Aruba</t>
  </si>
  <si>
    <t>Angola</t>
  </si>
  <si>
    <t>Anguilla</t>
  </si>
  <si>
    <t>Aland Islands</t>
  </si>
  <si>
    <t>Albania</t>
  </si>
  <si>
    <t>Andorra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</si>
  <si>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</si>
  <si>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</si>
  <si>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</si>
  <si>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</si>
  <si>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</si>
  <si>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</si>
  <si>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</si>
  <si>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</si>
  <si>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</si>
  <si>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</si>
  <si>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Azores</t>
  </si>
  <si>
    <t>Burundi</t>
  </si>
  <si>
    <t>Belgium</t>
  </si>
  <si>
    <t>Benin</t>
  </si>
  <si>
    <t>Bonaire, Sint Eustatius and Saba</t>
  </si>
  <si>
    <t>Burkina Faso</t>
  </si>
  <si>
    <t>Bangladesh</t>
  </si>
  <si>
    <t>Bulgaria</t>
  </si>
  <si>
    <t>Bahrain</t>
  </si>
  <si>
    <t>Bahamas</t>
  </si>
  <si>
    <t>Bosnia and Herzegovina</t>
  </si>
  <si>
    <t>Saint Barthélemy</t>
  </si>
  <si>
    <t>Belarus</t>
  </si>
  <si>
    <t>Belize</t>
  </si>
  <si>
    <t>Bermuda</t>
  </si>
  <si>
    <t>Bolivia, Plurinational State of</t>
  </si>
  <si>
    <t>Brazil</t>
  </si>
  <si>
    <t>Barbados</t>
  </si>
  <si>
    <t>Brunei Darussalam</t>
  </si>
  <si>
    <t>Bhutan</t>
  </si>
  <si>
    <t>Bouvet Island</t>
  </si>
  <si>
    <t>Botswana</t>
  </si>
  <si>
    <t>Central Africa Republic</t>
  </si>
  <si>
    <t>Cocos (Keeling) Islands</t>
  </si>
  <si>
    <t>Switzerland</t>
  </si>
  <si>
    <t>Chile</t>
  </si>
  <si>
    <t>China</t>
  </si>
  <si>
    <t>Côte d'Ivoire</t>
  </si>
  <si>
    <t>Campione</t>
  </si>
  <si>
    <t>Cameroon</t>
  </si>
  <si>
    <t>Canary Islands</t>
  </si>
  <si>
    <t>Congo, Democratic Republic of</t>
  </si>
  <si>
    <t>Congo</t>
  </si>
  <si>
    <t>Cook Islands</t>
  </si>
  <si>
    <t>Comoros</t>
  </si>
  <si>
    <t>Cape Verde</t>
  </si>
  <si>
    <t>Costa Rica</t>
  </si>
  <si>
    <t>Cuba</t>
  </si>
  <si>
    <t>Christmas Island</t>
  </si>
  <si>
    <t>Cayman Islands</t>
  </si>
  <si>
    <t>Cyprus</t>
  </si>
  <si>
    <t>Czech Republic</t>
  </si>
  <si>
    <t>Germany</t>
  </si>
  <si>
    <t>Djibouti</t>
  </si>
  <si>
    <t>Dominican Republic</t>
  </si>
  <si>
    <t>Algeria</t>
  </si>
  <si>
    <t>Ecuador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</si>
  <si>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</si>
  <si>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</si>
  <si>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</si>
  <si>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</si>
  <si>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</si>
  <si>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</si>
  <si>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</si>
  <si>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</si>
  <si>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Falkland Islands</t>
  </si>
  <si>
    <t>France</t>
  </si>
  <si>
    <t>Faroe Islands</t>
  </si>
  <si>
    <t>Micronesia, Federated States of</t>
  </si>
  <si>
    <t>Gabon</t>
  </si>
  <si>
    <t>United Kingdom</t>
  </si>
  <si>
    <t>Northern Ireland</t>
  </si>
  <si>
    <t>Georgia</t>
  </si>
  <si>
    <t>Guernsey</t>
  </si>
  <si>
    <t>Ghana</t>
  </si>
  <si>
    <t>Gibraltar</t>
  </si>
  <si>
    <t>Guinea</t>
  </si>
  <si>
    <t>Guadeloupe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</si>
  <si>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</si>
  <si>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</si>
  <si>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</si>
  <si>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</si>
  <si>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</si>
  <si>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</si>
  <si>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</si>
  <si>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</si>
  <si>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</si>
  <si>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</si>
  <si>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</si>
  <si>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</si>
  <si>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</si>
  <si>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</si>
  <si>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</si>
  <si>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</si>
  <si>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</si>
  <si>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Isle of Man</t>
  </si>
  <si>
    <t>India</t>
  </si>
  <si>
    <t>British Indian Ocean Territory</t>
  </si>
  <si>
    <t>Ireland</t>
  </si>
  <si>
    <t>Iran, Islamic Republic of</t>
  </si>
  <si>
    <t>Iraq</t>
  </si>
  <si>
    <t>Iceland</t>
  </si>
  <si>
    <t>Israel</t>
  </si>
  <si>
    <t>Italy</t>
  </si>
  <si>
    <t>Jamaica</t>
  </si>
  <si>
    <t>Jersey</t>
  </si>
  <si>
    <t>Jordan</t>
  </si>
  <si>
    <t>Japan</t>
  </si>
  <si>
    <t>Kazakhstan</t>
  </si>
  <si>
    <t>Kenya</t>
  </si>
  <si>
    <t>Cambodia</t>
  </si>
  <si>
    <t>Kiribati</t>
  </si>
  <si>
    <t>Saint Kitts and Nevis</t>
  </si>
  <si>
    <t>Korea, Republic of</t>
  </si>
  <si>
    <t>Kuwait</t>
  </si>
  <si>
    <t>Lao, People's Democratic Republic</t>
  </si>
  <si>
    <t>Lebanon</t>
  </si>
  <si>
    <t>Liberia</t>
  </si>
  <si>
    <t>Libyan Arab Jamahiriya</t>
  </si>
  <si>
    <t>Saint Lucia</t>
  </si>
  <si>
    <t>Sri Lanka</t>
  </si>
  <si>
    <t>Lesotho</t>
  </si>
  <si>
    <t>Lithuania</t>
  </si>
  <si>
    <t>Luxembourg</t>
  </si>
  <si>
    <t>Latvia</t>
  </si>
  <si>
    <t>Macao</t>
  </si>
  <si>
    <t>Saint Martin</t>
  </si>
  <si>
    <t>Morocco</t>
  </si>
  <si>
    <t>Monaco</t>
  </si>
  <si>
    <t>Moldova, Republic of</t>
  </si>
  <si>
    <t>Madagascar</t>
  </si>
  <si>
    <t>Madeira</t>
  </si>
  <si>
    <t>Maldives</t>
  </si>
  <si>
    <t>Mexico</t>
  </si>
  <si>
    <t>Marshall Islands</t>
  </si>
  <si>
    <t>Macedonia, the former Yugoslav Republic of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</si>
  <si>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</si>
  <si>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</si>
  <si>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</si>
  <si>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</si>
  <si>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</si>
  <si>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</si>
  <si>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</si>
  <si>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</si>
  <si>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</si>
  <si>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</si>
  <si>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</si>
  <si>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</si>
  <si>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</si>
  <si>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</si>
  <si>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</si>
  <si>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</si>
  <si>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</si>
  <si>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</si>
  <si>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</si>
  <si>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</si>
  <si>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</si>
  <si>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</si>
  <si>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</si>
  <si>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</si>
  <si>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</si>
  <si>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</si>
  <si>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</si>
  <si>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</si>
  <si>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</si>
  <si>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Pitcairn</t>
  </si>
  <si>
    <t>Peru</t>
  </si>
  <si>
    <t>Philippines</t>
  </si>
  <si>
    <t>Palau</t>
  </si>
  <si>
    <t>Papua New Guinea</t>
  </si>
  <si>
    <t>Poland</t>
  </si>
  <si>
    <t>Puerto Rico</t>
  </si>
  <si>
    <t>Korea, Democratic People's Repubilc of</t>
  </si>
  <si>
    <t>Portugal</t>
  </si>
  <si>
    <t>Paraguay</t>
  </si>
  <si>
    <t>French Polynesia</t>
  </si>
  <si>
    <t>Palestinian Territory, Occupied</t>
  </si>
  <si>
    <t>Qatar</t>
  </si>
  <si>
    <t>Reunion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</si>
  <si>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</si>
  <si>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</si>
  <si>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</si>
  <si>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</si>
  <si>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</si>
  <si>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</si>
  <si>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</si>
  <si>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</si>
  <si>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Saint Helena</t>
  </si>
  <si>
    <t>Svalbard and Jan Mayen</t>
  </si>
  <si>
    <t>Solomon Islands</t>
  </si>
  <si>
    <t>Sierra Leone</t>
  </si>
  <si>
    <t>El Salvador</t>
  </si>
  <si>
    <t>San Marino</t>
  </si>
  <si>
    <t>Somalia</t>
  </si>
  <si>
    <t>St. Pierre and Miquelon</t>
  </si>
  <si>
    <t>Serbia</t>
  </si>
  <si>
    <t>South Sudan</t>
  </si>
  <si>
    <t>Sao Tome and Principe</t>
  </si>
  <si>
    <t>Suriname</t>
  </si>
  <si>
    <t>Slovakia</t>
  </si>
  <si>
    <t>Slovenia</t>
  </si>
  <si>
    <t>Sweden</t>
  </si>
  <si>
    <t>Swaziland</t>
  </si>
  <si>
    <t>Sint Maarten (Dutch part)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</si>
  <si>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</si>
  <si>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</si>
  <si>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</si>
  <si>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</si>
  <si>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</si>
  <si>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</si>
  <si>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</si>
  <si>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</si>
  <si>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</si>
  <si>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</si>
  <si>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</si>
  <si>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</si>
  <si>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</si>
  <si>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</si>
  <si>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</si>
  <si>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</t>
  </si>
  <si>
    <t>Tanzania, United Republic of</t>
  </si>
  <si>
    <t>Uganda</t>
  </si>
  <si>
    <t>Ukraine</t>
  </si>
  <si>
    <t>United States Minor Outlying Islands</t>
  </si>
  <si>
    <t>Uruguay</t>
  </si>
  <si>
    <t>United States</t>
  </si>
  <si>
    <t>Uzbekistan</t>
  </si>
  <si>
    <t>Holy See</t>
  </si>
  <si>
    <t>Saint Vincent and the Grenadines</t>
  </si>
  <si>
    <t>Venezuela, Bolivarian Republic of</t>
  </si>
  <si>
    <t>Virgin Island, British</t>
  </si>
  <si>
    <t>Virgin Islands U.S.</t>
  </si>
  <si>
    <t>Viet Nam</t>
  </si>
  <si>
    <t>Vanuatu</t>
  </si>
  <si>
    <t>Wallis and Futuna</t>
  </si>
  <si>
    <t>Samoa</t>
  </si>
  <si>
    <t>Yemen</t>
  </si>
  <si>
    <t>South Africa</t>
  </si>
  <si>
    <t>Zambia</t>
  </si>
  <si>
    <t>Zimbabwe</t>
  </si>
  <si>
    <t>ABW</t>
  </si>
  <si>
    <t>AFG</t>
  </si>
  <si>
    <t>AGO</t>
  </si>
  <si>
    <t>AIA</t>
  </si>
  <si>
    <t>ALA</t>
  </si>
  <si>
    <t>ALB</t>
  </si>
  <si>
    <t>ARE</t>
  </si>
  <si>
    <t>ARG</t>
  </si>
  <si>
    <t>ARM</t>
  </si>
  <si>
    <t>ASM</t>
  </si>
  <si>
    <t>ATA</t>
  </si>
  <si>
    <t>ATF</t>
  </si>
  <si>
    <t>ATG</t>
  </si>
  <si>
    <t>AUS</t>
  </si>
  <si>
    <t>AUT</t>
  </si>
  <si>
    <t>AZE</t>
  </si>
  <si>
    <t>AZO</t>
  </si>
  <si>
    <t>BDI</t>
  </si>
  <si>
    <t>BEL</t>
  </si>
  <si>
    <t>BEN</t>
  </si>
  <si>
    <t>BES</t>
  </si>
  <si>
    <t>BFA</t>
  </si>
  <si>
    <t>BGD</t>
  </si>
  <si>
    <t>BGR</t>
  </si>
  <si>
    <t>BHR</t>
  </si>
  <si>
    <t>BHS</t>
  </si>
  <si>
    <t>BIH</t>
  </si>
  <si>
    <t>BLM</t>
  </si>
  <si>
    <t>BLR</t>
  </si>
  <si>
    <t>BLZ</t>
  </si>
  <si>
    <t>BMU</t>
  </si>
  <si>
    <t>BOL</t>
  </si>
  <si>
    <t>BRA</t>
  </si>
  <si>
    <t>BRB</t>
  </si>
  <si>
    <t>BRN</t>
  </si>
  <si>
    <t>BTN</t>
  </si>
  <si>
    <t>BVT</t>
  </si>
  <si>
    <t>BWA</t>
  </si>
  <si>
    <t>GBR</t>
  </si>
  <si>
    <t>USA</t>
  </si>
  <si>
    <t>CAF</t>
  </si>
  <si>
    <t>CCK</t>
  </si>
  <si>
    <t>CHE</t>
  </si>
  <si>
    <t>CHL</t>
  </si>
  <si>
    <t>CHN</t>
  </si>
  <si>
    <t>CIV</t>
  </si>
  <si>
    <t>CMP</t>
  </si>
  <si>
    <t>CMR</t>
  </si>
  <si>
    <t>CNP</t>
  </si>
  <si>
    <t>COD</t>
  </si>
  <si>
    <t>COG</t>
  </si>
  <si>
    <t>COK</t>
  </si>
  <si>
    <t>COL</t>
  </si>
  <si>
    <t>Armed Forces Americas</t>
  </si>
  <si>
    <t>AA</t>
  </si>
  <si>
    <t>Armed Forces Africa</t>
  </si>
  <si>
    <t>AE</t>
  </si>
  <si>
    <t>Armed Forces Canada</t>
  </si>
  <si>
    <t>Armed Forces Europe</t>
  </si>
  <si>
    <t>Armed Forces Middle East</t>
  </si>
  <si>
    <t>Alaska</t>
  </si>
  <si>
    <t>AK</t>
  </si>
  <si>
    <t>AL</t>
  </si>
  <si>
    <t>AP</t>
  </si>
  <si>
    <t>AR</t>
  </si>
  <si>
    <t>AS</t>
  </si>
  <si>
    <t>AZ</t>
  </si>
  <si>
    <t>CA</t>
  </si>
  <si>
    <t>CO</t>
  </si>
  <si>
    <t>CT</t>
  </si>
  <si>
    <t>DE</t>
  </si>
  <si>
    <t>DC</t>
  </si>
  <si>
    <t>FL</t>
  </si>
  <si>
    <t>FM</t>
  </si>
  <si>
    <t>GA</t>
  </si>
  <si>
    <t>Alabama</t>
  </si>
  <si>
    <t>Armed Forces Pacific</t>
  </si>
  <si>
    <t>Arkansas</t>
  </si>
  <si>
    <t>Arizona</t>
  </si>
  <si>
    <t>California</t>
  </si>
  <si>
    <t>Colorado</t>
  </si>
  <si>
    <t>Connecticut</t>
  </si>
  <si>
    <t>Delaware</t>
  </si>
  <si>
    <t>District of Columbia</t>
  </si>
  <si>
    <t>Florida</t>
  </si>
  <si>
    <t>GU</t>
  </si>
  <si>
    <t>HI</t>
  </si>
  <si>
    <t>IA</t>
  </si>
  <si>
    <t>ID</t>
  </si>
  <si>
    <t>IN</t>
  </si>
  <si>
    <t>Hawaii</t>
  </si>
  <si>
    <t>Iowa</t>
  </si>
  <si>
    <t>Idaho</t>
  </si>
  <si>
    <t>Illinois</t>
  </si>
  <si>
    <t>IL</t>
  </si>
  <si>
    <t>Indiana</t>
  </si>
  <si>
    <t>KS</t>
  </si>
  <si>
    <t>KY</t>
  </si>
  <si>
    <t>LA</t>
  </si>
  <si>
    <t>Kansas</t>
  </si>
  <si>
    <t>Louisiana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</si>
  <si>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</si>
  <si>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</si>
  <si>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</si>
  <si>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</si>
  <si>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</si>
  <si>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</si>
  <si>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</si>
  <si>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</si>
  <si>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</si>
  <si>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</si>
  <si>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Massachusetts</t>
  </si>
  <si>
    <t>Maryland</t>
  </si>
  <si>
    <t>Maine</t>
  </si>
  <si>
    <t>Michigan</t>
  </si>
  <si>
    <t>Minnesota</t>
  </si>
  <si>
    <t>Missouri</t>
  </si>
  <si>
    <t>North Mariana Islands</t>
  </si>
  <si>
    <t>Mississippi</t>
  </si>
  <si>
    <t>Montana</t>
  </si>
  <si>
    <t>NC</t>
  </si>
  <si>
    <t>ND</t>
  </si>
  <si>
    <t>NE</t>
  </si>
  <si>
    <t>NH</t>
  </si>
  <si>
    <t>NJ</t>
  </si>
  <si>
    <t>NM</t>
  </si>
  <si>
    <t>NV</t>
  </si>
  <si>
    <t>NY</t>
  </si>
  <si>
    <t>New York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</si>
  <si>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</si>
  <si>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</si>
  <si>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</si>
  <si>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</si>
  <si>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</si>
  <si>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</si>
  <si>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</si>
  <si>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Ohio</t>
  </si>
  <si>
    <t>Oklahoma</t>
  </si>
  <si>
    <t>Oregon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</si>
  <si>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</si>
  <si>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</si>
  <si>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</si>
  <si>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</si>
  <si>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</si>
  <si>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</si>
  <si>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</si>
  <si>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</si>
  <si>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</si>
  <si>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</si>
  <si>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</si>
  <si>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Pennsylvania</t>
  </si>
  <si>
    <t>Rhode Island</t>
  </si>
  <si>
    <t>South Carolina</t>
  </si>
  <si>
    <t>South Dakota</t>
  </si>
  <si>
    <t>Tennessee</t>
  </si>
  <si>
    <t>Texas</t>
  </si>
  <si>
    <t>UM</t>
  </si>
  <si>
    <t>UT</t>
  </si>
  <si>
    <t>VA</t>
  </si>
  <si>
    <t>VI</t>
  </si>
  <si>
    <t>VT</t>
  </si>
  <si>
    <t>WA</t>
  </si>
  <si>
    <t>WI</t>
  </si>
  <si>
    <t>WV</t>
  </si>
  <si>
    <t>WY</t>
  </si>
  <si>
    <t>Minor Outlying Islands</t>
  </si>
  <si>
    <t>Utah</t>
  </si>
  <si>
    <t>Virginia</t>
  </si>
  <si>
    <t>Virgin Islands (U.S.)</t>
  </si>
  <si>
    <t>Vermont</t>
  </si>
  <si>
    <t>Washington</t>
  </si>
  <si>
    <t>Wisconsin</t>
  </si>
  <si>
    <t>West Virginia</t>
  </si>
  <si>
    <t>Wyoming</t>
  </si>
  <si>
    <t>COM</t>
  </si>
  <si>
    <t>CPV</t>
  </si>
  <si>
    <t>CRI</t>
  </si>
  <si>
    <t>CUB</t>
  </si>
  <si>
    <t>CUW</t>
  </si>
  <si>
    <t>CXR</t>
  </si>
  <si>
    <t>CYM</t>
  </si>
  <si>
    <t>CYP</t>
  </si>
  <si>
    <t>CZE</t>
  </si>
  <si>
    <t>DEU</t>
  </si>
  <si>
    <t>DJI</t>
  </si>
  <si>
    <t>DMA</t>
  </si>
  <si>
    <t>DNK</t>
  </si>
  <si>
    <t>Dominica</t>
  </si>
  <si>
    <t>Denmark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</si>
  <si>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</si>
  <si>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</si>
  <si>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</si>
  <si>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</si>
  <si>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</si>
  <si>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</si>
  <si>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</si>
  <si>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</si>
  <si>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</si>
  <si>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</si>
  <si>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</si>
  <si>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</si>
  <si>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</si>
  <si>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</si>
  <si>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FSM</t>
  </si>
  <si>
    <t>GAB</t>
  </si>
  <si>
    <t>GEO</t>
  </si>
  <si>
    <t>GGY</t>
  </si>
  <si>
    <t>GHA</t>
  </si>
  <si>
    <t>GIB</t>
  </si>
  <si>
    <t>GIN</t>
  </si>
  <si>
    <t>GLP</t>
  </si>
  <si>
    <t>GMB</t>
  </si>
  <si>
    <t>GNB</t>
  </si>
  <si>
    <t>GNQ</t>
  </si>
  <si>
    <t>GRC</t>
  </si>
  <si>
    <t>GRD</t>
  </si>
  <si>
    <t>GRL</t>
  </si>
  <si>
    <t>GTM</t>
  </si>
  <si>
    <t>GUF</t>
  </si>
  <si>
    <t>GUM</t>
  </si>
  <si>
    <t>GUY</t>
  </si>
  <si>
    <t>HKG</t>
  </si>
  <si>
    <t>HMD</t>
  </si>
  <si>
    <t>HND</t>
  </si>
  <si>
    <t>HRV</t>
  </si>
  <si>
    <t>HTI</t>
  </si>
  <si>
    <t>HUN</t>
  </si>
  <si>
    <t>IDN</t>
  </si>
  <si>
    <t>IMN</t>
  </si>
  <si>
    <t>IND</t>
  </si>
  <si>
    <t>IOT</t>
  </si>
  <si>
    <t>IRL</t>
  </si>
  <si>
    <t>IRN</t>
  </si>
  <si>
    <t>IRQ</t>
  </si>
  <si>
    <t>ISL</t>
  </si>
  <si>
    <t>ISR</t>
  </si>
  <si>
    <t>ITA</t>
  </si>
  <si>
    <t>JAM</t>
  </si>
  <si>
    <t>JEY</t>
  </si>
  <si>
    <t>JOR</t>
  </si>
  <si>
    <t>JPN</t>
  </si>
  <si>
    <t>KAZ</t>
  </si>
  <si>
    <t>KEN</t>
  </si>
  <si>
    <t>KGZ</t>
  </si>
  <si>
    <t>KHM</t>
  </si>
  <si>
    <t>KIR</t>
  </si>
  <si>
    <t>Non-RSP/Non-RRSP/Non-Pension investments</t>
  </si>
  <si>
    <t>1099-RATR</t>
  </si>
  <si>
    <t>Y</t>
  </si>
  <si>
    <t>N</t>
  </si>
  <si>
    <t>Other</t>
  </si>
  <si>
    <t>A</t>
  </si>
  <si>
    <t>B</t>
  </si>
  <si>
    <t>C</t>
  </si>
  <si>
    <t>D</t>
  </si>
  <si>
    <t>E</t>
  </si>
  <si>
    <t>F</t>
  </si>
  <si>
    <t>G</t>
  </si>
  <si>
    <t>US</t>
  </si>
  <si>
    <t>KNA</t>
  </si>
  <si>
    <t>KOR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</si>
  <si>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</si>
  <si>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</si>
  <si>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</si>
  <si>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</si>
  <si>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</si>
  <si>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</si>
  <si>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</si>
  <si>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</si>
  <si>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</si>
  <si>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</si>
  <si>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</si>
  <si>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</si>
  <si>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</si>
  <si>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MAF</t>
  </si>
  <si>
    <t>MAR</t>
  </si>
  <si>
    <t>MCO</t>
  </si>
  <si>
    <t>MDA</t>
  </si>
  <si>
    <t>MDG</t>
  </si>
  <si>
    <t>MDR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</si>
  <si>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</si>
  <si>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</si>
  <si>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</si>
  <si>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</si>
  <si>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</si>
  <si>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</si>
  <si>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</si>
  <si>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</si>
  <si>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</si>
  <si>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>MNP</t>
  </si>
  <si>
    <t>MOZ</t>
  </si>
  <si>
    <t>MRT</t>
  </si>
  <si>
    <t>MSR</t>
  </si>
  <si>
    <t>MTQ</t>
  </si>
  <si>
    <t>MUS</t>
  </si>
  <si>
    <t>MWI</t>
  </si>
  <si>
    <t>MYS</t>
  </si>
  <si>
    <t>MYT</t>
  </si>
  <si>
    <t>NAM</t>
  </si>
  <si>
    <t>NCL</t>
  </si>
  <si>
    <t>NER</t>
  </si>
  <si>
    <t>NFK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</si>
  <si>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</si>
  <si>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</si>
  <si>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</si>
  <si>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</si>
  <si>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</si>
  <si>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</si>
  <si>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</si>
  <si>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</si>
  <si>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</si>
  <si>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</si>
  <si>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</si>
  <si>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OCN</t>
  </si>
  <si>
    <t>PER</t>
  </si>
  <si>
    <t>PHL</t>
  </si>
  <si>
    <t>PLW</t>
  </si>
  <si>
    <t>PNG</t>
  </si>
  <si>
    <t>POL</t>
  </si>
  <si>
    <t>PRI</t>
  </si>
  <si>
    <t>PRK</t>
  </si>
  <si>
    <t>PRT</t>
  </si>
  <si>
    <t>PRY</t>
  </si>
  <si>
    <t>PYF</t>
  </si>
  <si>
    <t>PSE</t>
  </si>
  <si>
    <t>QAT</t>
  </si>
  <si>
    <t>REU</t>
  </si>
  <si>
    <t>ROU</t>
  </si>
  <si>
    <t>RUS</t>
  </si>
  <si>
    <t>RWA</t>
  </si>
  <si>
    <t>SAU</t>
  </si>
  <si>
    <t>SDN</t>
  </si>
  <si>
    <t>SEN</t>
  </si>
  <si>
    <t>SGP</t>
  </si>
  <si>
    <t>SGS</t>
  </si>
  <si>
    <t>SHN</t>
  </si>
  <si>
    <t>SJM</t>
  </si>
  <si>
    <t>SLB</t>
  </si>
  <si>
    <t>SLE</t>
  </si>
  <si>
    <t>SLV</t>
  </si>
  <si>
    <t>SMR</t>
  </si>
  <si>
    <t>SOM</t>
  </si>
  <si>
    <t>SPM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</si>
  <si>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</si>
  <si>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</si>
  <si>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</si>
  <si>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</si>
  <si>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</si>
  <si>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</si>
  <si>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</si>
  <si>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</si>
  <si>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</si>
  <si>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SYC</t>
  </si>
  <si>
    <t>SYR</t>
  </si>
  <si>
    <t>TCA</t>
  </si>
  <si>
    <t>TCD</t>
  </si>
  <si>
    <t>TGO</t>
  </si>
  <si>
    <t>THA</t>
  </si>
  <si>
    <t>TJK</t>
  </si>
  <si>
    <t>TKL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</si>
  <si>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</si>
  <si>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</si>
  <si>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</si>
  <si>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</si>
  <si>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</si>
  <si>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</si>
  <si>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</si>
  <si>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</si>
  <si>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</si>
  <si>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</si>
  <si>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</si>
  <si>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>UMI</t>
  </si>
  <si>
    <t>URY</t>
  </si>
  <si>
    <t>UZB</t>
  </si>
  <si>
    <t>VAT</t>
  </si>
  <si>
    <t>VCT</t>
  </si>
  <si>
    <t>VEN</t>
  </si>
  <si>
    <t>VGB</t>
  </si>
  <si>
    <t>VIR</t>
  </si>
  <si>
    <t>VNM</t>
  </si>
  <si>
    <t>VUT</t>
  </si>
  <si>
    <t>WLF</t>
  </si>
  <si>
    <t>WSM</t>
  </si>
  <si>
    <t>YEM</t>
  </si>
  <si>
    <t>ZAF</t>
  </si>
  <si>
    <t>ZMB</t>
  </si>
  <si>
    <t>ZWE</t>
  </si>
  <si>
    <t>GST</t>
  </si>
  <si>
    <t>HST</t>
  </si>
  <si>
    <t>Neither</t>
  </si>
  <si>
    <t>Specific Identification</t>
  </si>
  <si>
    <t>Weighted Average</t>
  </si>
  <si>
    <t>First-In First-Out (FIFO)</t>
  </si>
  <si>
    <t>Last-In First-Out (LIFO)</t>
  </si>
  <si>
    <t>Purchased</t>
  </si>
  <si>
    <t>Leased</t>
  </si>
  <si>
    <t>Business</t>
  </si>
  <si>
    <t>Professional</t>
  </si>
  <si>
    <t>TPC</t>
  </si>
  <si>
    <t>Version</t>
  </si>
  <si>
    <t>Preset</t>
  </si>
  <si>
    <t>Company</t>
  </si>
  <si>
    <t>Joint</t>
  </si>
  <si>
    <t>X</t>
  </si>
  <si>
    <t>Cash</t>
  </si>
  <si>
    <t>Accrual</t>
  </si>
  <si>
    <t>Personal</t>
  </si>
  <si>
    <t>Taxpayer only</t>
  </si>
  <si>
    <t>Taxpayer and spouse together</t>
  </si>
  <si>
    <t>Taxpayer and spouse separate</t>
  </si>
  <si>
    <t>Afghanistan</t>
  </si>
  <si>
    <t>Canada</t>
  </si>
  <si>
    <t>CAN</t>
  </si>
  <si>
    <t>Colombia</t>
  </si>
  <si>
    <t>Kyrgyzstan</t>
  </si>
  <si>
    <t>Liechtenstein</t>
  </si>
  <si>
    <t>Curaçao</t>
  </si>
  <si>
    <t>Kentucky</t>
  </si>
  <si>
    <t>Programmed by Nick Naprstek</t>
  </si>
  <si>
    <t>Canadian</t>
  </si>
  <si>
    <t>KM</t>
  </si>
  <si>
    <t>Import</t>
  </si>
  <si>
    <t>To be employed or carry on a business</t>
  </si>
  <si>
    <t>To study full time</t>
  </si>
  <si>
    <t>correcthorsebatterystaple</t>
  </si>
  <si>
    <t>&gt;= 5 months</t>
  </si>
  <si>
    <t>&lt; 5 months</t>
  </si>
  <si>
    <t>RRSP</t>
  </si>
  <si>
    <t>RPP</t>
  </si>
  <si>
    <t>RRIF</t>
  </si>
  <si>
    <t>Chart A - Where you have a financial interest (this includes a controlling interest in a company)</t>
  </si>
  <si>
    <t>Type of account (i.e. chequing, securities, etc)</t>
  </si>
  <si>
    <t>Account Number</t>
  </si>
  <si>
    <t>Name of Financial Institution</t>
  </si>
  <si>
    <t>Full Address of Financial Institution</t>
  </si>
  <si>
    <t>Name(s) of joint owners</t>
  </si>
  <si>
    <t>US Tax ID Number</t>
  </si>
  <si>
    <t>Address</t>
  </si>
  <si>
    <t>If account was jointly owned with someone other than your spouse</t>
  </si>
  <si>
    <t>Chart B - Where you have signing authority but no financial interest (for example, as an officer of a company, or trustee of a trust)</t>
  </si>
  <si>
    <t>Name of the owner/organization</t>
  </si>
  <si>
    <t>Your relationship with that entity</t>
  </si>
  <si>
    <t>Chart C - Where you have interest in other Non-US assets other than financial assets (not reported in A or B)</t>
  </si>
  <si>
    <t>Description of asset (ie. Stock of foreign corporation outside financial institution, life insurance, partnerships, deferred compensation arrangements, beneficial interest in trust/estate)</t>
  </si>
  <si>
    <t>Address of Asset</t>
  </si>
  <si>
    <r>
      <t>Name and address of issuer or counterparty of the asset</t>
    </r>
    <r>
      <rPr>
        <sz val="10"/>
        <color indexed="8"/>
        <rFont val="Arial"/>
        <family val="2"/>
      </rPr>
      <t xml:space="preserve"> (if other than stock or interest in a foreign entity and different from above)</t>
    </r>
  </si>
  <si>
    <t>Date asset was disposed (MM/DD/YYYY)</t>
  </si>
  <si>
    <t>Date asset was acquired (MM/DD/YYYY)</t>
  </si>
  <si>
    <r>
      <t>Maximum value during year in foreign currency</t>
    </r>
    <r>
      <rPr>
        <sz val="10"/>
        <color indexed="8"/>
        <rFont val="Arial"/>
        <family val="2"/>
      </rPr>
      <t xml:space="preserve"> ($0 - $50,000, $50,000 - $100,000, $100,000 - $150,000, $150,000 - $200,000, if over $200,000, list value)</t>
    </r>
  </si>
  <si>
    <t>Married Filing Joint</t>
  </si>
  <si>
    <t>Married Filing Separate</t>
  </si>
  <si>
    <t>Head of Household</t>
  </si>
  <si>
    <t>Quailfying Widow(er)</t>
  </si>
  <si>
    <t xml:space="preserve"> </t>
  </si>
  <si>
    <t>Firstrun</t>
  </si>
  <si>
    <t>ID.Towidt44</t>
  </si>
  <si>
    <t>Details of Foreign (non-US) Financial Accounts and Assets</t>
  </si>
  <si>
    <t>Company Change</t>
  </si>
  <si>
    <t>Default</t>
  </si>
  <si>
    <t>VISA</t>
  </si>
  <si>
    <t>Mastercard</t>
  </si>
  <si>
    <t>AMEX</t>
  </si>
  <si>
    <t>Mr.</t>
  </si>
  <si>
    <t>Mrs.</t>
  </si>
  <si>
    <t>Ms.</t>
  </si>
  <si>
    <t>ID.Towidt45</t>
  </si>
  <si>
    <t>Title</t>
  </si>
  <si>
    <t>Mr./Ms.</t>
  </si>
  <si>
    <t>Setup</t>
  </si>
  <si>
    <t>Engage</t>
  </si>
  <si>
    <t>Retain</t>
  </si>
  <si>
    <t>Ident</t>
  </si>
  <si>
    <t>IRS</t>
  </si>
  <si>
    <t>Do not include RRSPs, RRIFs, interests in controlled foreign corporations, controlled foreign partnerships, or foreign grantor trusts in your calculation of aggregate foreign financial assets.</t>
  </si>
  <si>
    <t>Ownership (Taxpayer/ Spouse/ Joint)</t>
  </si>
  <si>
    <t>Total:</t>
  </si>
  <si>
    <t>If you have any TFSA, RESP, RDSP, and RRIF accounts please provide statements.</t>
  </si>
  <si>
    <t>Multiple</t>
  </si>
  <si>
    <t>Foreign</t>
  </si>
  <si>
    <t>A financial account includes, but is not limited to, a securities, brokerage, savings, demand, checking, deposit, time deposit, or other account maintained with a financial institution (or other person performing the services of a financial institution). A financial account also includes a commodity futures or options account, an insurance policy with a cash value (such as a whole life insurance policy), an annuity policy with a cash value, and shares in a mutual fund or similar pooled fund (i.e., a fund that is available to the general public with a regular net asset value determination and regular redemptions). The following accounts should be included: TFSA, RRSP, RESP, RDSP, and RRIF.</t>
  </si>
  <si>
    <t>2021 FBAR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</si>
</sst>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73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wrapText="1"/>
    </xf>
    <xf numFmtId="0" fontId="5" fillId="4" borderId="1" xfId="0" applyFont="1" applyFill="1" applyBorder="1"/>
    <xf numFmtId="0" fontId="4" fillId="4" borderId="1" xfId="0" applyFont="1" applyFill="1" applyBorder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4" fillId="3" borderId="0" xfId="0" applyNumberFormat="1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64" fontId="4" fillId="5" borderId="4" xfId="1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 applyAlignment="1" applyProtection="1">
      <alignment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164" fontId="4" fillId="6" borderId="4" xfId="1" applyFont="1" applyFill="1" applyBorder="1" applyAlignment="1" applyProtection="1">
      <alignment vertical="center" wrapText="1"/>
      <protection locked="0"/>
    </xf>
    <xf numFmtId="0" fontId="4" fillId="6" borderId="5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166" fontId="4" fillId="6" borderId="3" xfId="0" applyNumberFormat="1" applyFont="1" applyFill="1" applyBorder="1" applyAlignment="1" applyProtection="1">
      <alignment vertical="center"/>
      <protection locked="0"/>
    </xf>
    <xf numFmtId="0" fontId="4" fillId="6" borderId="3" xfId="0" applyFont="1" applyFill="1" applyBorder="1" applyAlignment="1" applyProtection="1">
      <alignment vertical="center"/>
      <protection locked="0"/>
    </xf>
    <xf numFmtId="0" fontId="4" fillId="6" borderId="7" xfId="0" applyFont="1" applyFill="1" applyBorder="1" applyAlignment="1" applyProtection="1">
      <alignment vertical="center"/>
      <protection locked="0"/>
    </xf>
    <xf numFmtId="0" fontId="4" fillId="6" borderId="3" xfId="0" applyFont="1" applyFill="1" applyBorder="1" applyAlignment="1" applyProtection="1">
      <alignment vertical="center" wrapText="1"/>
      <protection locked="0"/>
    </xf>
    <xf numFmtId="0" fontId="4" fillId="6" borderId="7" xfId="0" applyFont="1" applyFill="1" applyBorder="1" applyAlignment="1" applyProtection="1">
      <alignment vertical="center" wrapText="1"/>
      <protection locked="0"/>
    </xf>
    <xf numFmtId="166" fontId="4" fillId="5" borderId="3" xfId="0" applyNumberFormat="1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/>
    <xf numFmtId="49" fontId="10" fillId="0" borderId="0" xfId="0" applyNumberFormat="1" applyFont="1"/>
    <xf numFmtId="165" fontId="10" fillId="0" borderId="0" xfId="1" applyNumberFormat="1" applyFont="1"/>
    <xf numFmtId="0" fontId="10" fillId="0" borderId="0" xfId="0" applyNumberFormat="1" applyFont="1"/>
    <xf numFmtId="1" fontId="10" fillId="0" borderId="0" xfId="0" applyNumberFormat="1" applyFont="1"/>
    <xf numFmtId="0" fontId="5" fillId="3" borderId="9" xfId="0" applyFont="1" applyFill="1" applyBorder="1" applyAlignment="1">
      <alignment horizontal="center" vertical="center" wrapText="1"/>
    </xf>
    <xf numFmtId="164" fontId="4" fillId="3" borderId="10" xfId="1" applyFont="1" applyFill="1" applyBorder="1"/>
    <xf numFmtId="49" fontId="4" fillId="5" borderId="4" xfId="0" applyNumberFormat="1" applyFont="1" applyFill="1" applyBorder="1" applyAlignment="1" applyProtection="1">
      <alignment vertical="center" wrapText="1"/>
      <protection locked="0"/>
    </xf>
    <xf numFmtId="49" fontId="4" fillId="6" borderId="4" xfId="0" applyNumberFormat="1" applyFont="1" applyFill="1" applyBorder="1" applyAlignment="1" applyProtection="1">
      <alignment vertical="center" wrapText="1"/>
      <protection locked="0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 applyProtection="1">
      <alignment vertical="center" wrapText="1"/>
      <protection locked="0"/>
    </xf>
    <xf numFmtId="49" fontId="4" fillId="6" borderId="3" xfId="0" applyNumberFormat="1" applyFont="1" applyFill="1" applyBorder="1" applyAlignment="1" applyProtection="1">
      <alignment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wrapText="1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5</xdr:row>
      <xdr:rowOff>352425</xdr:rowOff>
    </xdr:to>
    <xdr:pic>
      <xdr:nvPicPr>
        <xdr:cNvPr id="58736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819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0" tint="-0.499984740745262"/>
  </sheetPr>
  <dimension ref="B1:P213"/>
  <sheetViews>
    <sheetView tabSelected="1" zoomScaleNormal="100" workbookViewId="0"/>
  </sheetViews>
  <sheetFormatPr defaultRowHeight="12.75" x14ac:dyDescent="0.2"/>
  <cols>
    <col min="1" max="1" width="2.7109375" style="1" customWidth="1"/>
    <col min="2" max="3" width="3" style="1" customWidth="1"/>
    <col min="4" max="4" width="11.42578125" style="1" customWidth="1"/>
    <col min="5" max="5" width="16.28515625" style="1" customWidth="1"/>
    <col min="6" max="6" width="14.5703125" style="1" customWidth="1"/>
    <col min="7" max="7" width="17.85546875" style="1" customWidth="1"/>
    <col min="8" max="8" width="25.42578125" style="1" customWidth="1"/>
    <col min="9" max="10" width="12.42578125" style="1" customWidth="1"/>
    <col min="11" max="11" width="11.5703125" style="1" customWidth="1"/>
    <col min="12" max="12" width="14.85546875" style="1" customWidth="1"/>
    <col min="13" max="13" width="19.5703125" style="1" customWidth="1"/>
    <col min="14" max="14" width="14.7109375" style="1" customWidth="1"/>
    <col min="15" max="15" width="26.85546875" style="1" customWidth="1"/>
    <col min="16" max="16" width="3" style="1" customWidth="1"/>
    <col min="17" max="16384" width="9.140625" style="1"/>
  </cols>
  <sheetData>
    <row r="1" spans="2:16" ht="12" customHeight="1" x14ac:dyDescent="0.2"/>
    <row r="2" spans="2:16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0.2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 t="s">
        <v>840</v>
      </c>
      <c r="P3" s="2"/>
    </row>
    <row r="4" spans="2:16" ht="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2"/>
    </row>
    <row r="6" spans="2:16" ht="82.5" customHeight="1" x14ac:dyDescent="0.2">
      <c r="B6" s="2"/>
      <c r="C6" s="62" t="s">
        <v>839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"/>
    </row>
    <row r="7" spans="2:16" ht="14.2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">
      <c r="B8" s="2"/>
      <c r="C8" s="5" t="s">
        <v>816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"/>
    </row>
    <row r="9" spans="2:16" ht="1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4.25" customHeight="1" x14ac:dyDescent="0.2">
      <c r="B10" s="2"/>
      <c r="C10" s="11" t="s">
        <v>790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4.2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 customHeight="1" x14ac:dyDescent="0.2">
      <c r="B12" s="2"/>
      <c r="C12" s="3"/>
      <c r="D12" s="71" t="s">
        <v>834</v>
      </c>
      <c r="E12" s="21"/>
      <c r="F12" s="21"/>
      <c r="G12" s="21"/>
      <c r="H12" s="21"/>
      <c r="I12" s="65" t="str">
        <f>"Was this account opened during " &amp; CYear &amp; "?"</f>
        <v>Was this account opened during 2021?</v>
      </c>
      <c r="J12" s="65" t="str">
        <f>"Was this account closed during " &amp; CYear &amp; "?"</f>
        <v>Was this account closed during 2021?</v>
      </c>
      <c r="K12" s="21"/>
      <c r="L12" s="21"/>
      <c r="M12" s="68" t="s">
        <v>798</v>
      </c>
      <c r="N12" s="68"/>
      <c r="O12" s="69"/>
      <c r="P12" s="2"/>
    </row>
    <row r="13" spans="2:16" s="16" customFormat="1" ht="39.75" customHeight="1" x14ac:dyDescent="0.2">
      <c r="B13" s="13"/>
      <c r="C13" s="14"/>
      <c r="D13" s="72"/>
      <c r="E13" s="22" t="s">
        <v>791</v>
      </c>
      <c r="F13" s="22" t="s">
        <v>792</v>
      </c>
      <c r="G13" s="22" t="s">
        <v>793</v>
      </c>
      <c r="H13" s="22" t="s">
        <v>794</v>
      </c>
      <c r="I13" s="66"/>
      <c r="J13" s="66"/>
      <c r="K13" s="22" t="s">
        <v>83</v>
      </c>
      <c r="L13" s="22" t="str">
        <f>"Maximum Value During " &amp; CYear</f>
        <v>Maximum Value During 2021</v>
      </c>
      <c r="M13" s="23" t="s">
        <v>795</v>
      </c>
      <c r="N13" s="18" t="s">
        <v>796</v>
      </c>
      <c r="O13" s="24" t="s">
        <v>797</v>
      </c>
      <c r="P13" s="13"/>
    </row>
    <row r="14" spans="2:16" ht="28.5" customHeight="1" x14ac:dyDescent="0.2">
      <c r="B14" s="2"/>
      <c r="C14" s="17">
        <v>1</v>
      </c>
      <c r="D14" s="25"/>
      <c r="E14" s="26"/>
      <c r="F14" s="55"/>
      <c r="G14" s="26"/>
      <c r="H14" s="26"/>
      <c r="I14" s="27"/>
      <c r="J14" s="27"/>
      <c r="K14" s="26"/>
      <c r="L14" s="28"/>
      <c r="M14" s="26"/>
      <c r="N14" s="26"/>
      <c r="O14" s="29"/>
      <c r="P14" s="2"/>
    </row>
    <row r="15" spans="2:16" ht="28.5" customHeight="1" x14ac:dyDescent="0.2">
      <c r="B15" s="2"/>
      <c r="C15" s="17">
        <v>2</v>
      </c>
      <c r="D15" s="30"/>
      <c r="E15" s="31"/>
      <c r="F15" s="56"/>
      <c r="G15" s="31"/>
      <c r="H15" s="31"/>
      <c r="I15" s="32"/>
      <c r="J15" s="32"/>
      <c r="K15" s="31"/>
      <c r="L15" s="33"/>
      <c r="M15" s="31"/>
      <c r="N15" s="31"/>
      <c r="O15" s="34"/>
      <c r="P15" s="2"/>
    </row>
    <row r="16" spans="2:16" ht="28.5" customHeight="1" x14ac:dyDescent="0.2">
      <c r="B16" s="2"/>
      <c r="C16" s="17">
        <v>3</v>
      </c>
      <c r="D16" s="25"/>
      <c r="E16" s="26"/>
      <c r="F16" s="55"/>
      <c r="G16" s="26"/>
      <c r="H16" s="26"/>
      <c r="I16" s="27"/>
      <c r="J16" s="27"/>
      <c r="K16" s="26"/>
      <c r="L16" s="28"/>
      <c r="M16" s="26"/>
      <c r="N16" s="26"/>
      <c r="O16" s="29"/>
      <c r="P16" s="2"/>
    </row>
    <row r="17" spans="2:16" ht="28.5" customHeight="1" x14ac:dyDescent="0.2">
      <c r="B17" s="2"/>
      <c r="C17" s="17">
        <v>4</v>
      </c>
      <c r="D17" s="30"/>
      <c r="E17" s="31"/>
      <c r="F17" s="56"/>
      <c r="G17" s="31"/>
      <c r="H17" s="31"/>
      <c r="I17" s="32"/>
      <c r="J17" s="32"/>
      <c r="K17" s="31"/>
      <c r="L17" s="33"/>
      <c r="M17" s="31"/>
      <c r="N17" s="31"/>
      <c r="O17" s="34"/>
      <c r="P17" s="2"/>
    </row>
    <row r="18" spans="2:16" ht="28.5" customHeight="1" x14ac:dyDescent="0.2">
      <c r="B18" s="2"/>
      <c r="C18" s="17">
        <v>5</v>
      </c>
      <c r="D18" s="25"/>
      <c r="E18" s="26"/>
      <c r="F18" s="55"/>
      <c r="G18" s="26"/>
      <c r="H18" s="26"/>
      <c r="I18" s="27"/>
      <c r="J18" s="27"/>
      <c r="K18" s="26"/>
      <c r="L18" s="28"/>
      <c r="M18" s="26"/>
      <c r="N18" s="26"/>
      <c r="O18" s="29"/>
      <c r="P18" s="2"/>
    </row>
    <row r="19" spans="2:16" ht="28.5" customHeight="1" x14ac:dyDescent="0.2">
      <c r="B19" s="2"/>
      <c r="C19" s="17">
        <v>6</v>
      </c>
      <c r="D19" s="30"/>
      <c r="E19" s="31"/>
      <c r="F19" s="56"/>
      <c r="G19" s="31"/>
      <c r="H19" s="31"/>
      <c r="I19" s="32"/>
      <c r="J19" s="32"/>
      <c r="K19" s="31"/>
      <c r="L19" s="33"/>
      <c r="M19" s="31"/>
      <c r="N19" s="31"/>
      <c r="O19" s="34"/>
      <c r="P19" s="2"/>
    </row>
    <row r="20" spans="2:16" ht="28.5" customHeight="1" x14ac:dyDescent="0.2">
      <c r="B20" s="2"/>
      <c r="C20" s="17">
        <v>7</v>
      </c>
      <c r="D20" s="25"/>
      <c r="E20" s="26"/>
      <c r="F20" s="55"/>
      <c r="G20" s="26"/>
      <c r="H20" s="26"/>
      <c r="I20" s="27"/>
      <c r="J20" s="27"/>
      <c r="K20" s="26"/>
      <c r="L20" s="28"/>
      <c r="M20" s="26"/>
      <c r="N20" s="26"/>
      <c r="O20" s="29"/>
      <c r="P20" s="2"/>
    </row>
    <row r="21" spans="2:16" ht="28.5" customHeight="1" x14ac:dyDescent="0.2">
      <c r="B21" s="2"/>
      <c r="C21" s="17">
        <v>8</v>
      </c>
      <c r="D21" s="30"/>
      <c r="E21" s="31"/>
      <c r="F21" s="56"/>
      <c r="G21" s="31"/>
      <c r="H21" s="31"/>
      <c r="I21" s="32"/>
      <c r="J21" s="32"/>
      <c r="K21" s="31"/>
      <c r="L21" s="33"/>
      <c r="M21" s="31"/>
      <c r="N21" s="31"/>
      <c r="O21" s="34"/>
      <c r="P21" s="2"/>
    </row>
    <row r="22" spans="2:16" ht="28.5" customHeight="1" x14ac:dyDescent="0.2">
      <c r="B22" s="2"/>
      <c r="C22" s="17">
        <v>9</v>
      </c>
      <c r="D22" s="25"/>
      <c r="E22" s="26"/>
      <c r="F22" s="55"/>
      <c r="G22" s="26"/>
      <c r="H22" s="26"/>
      <c r="I22" s="27"/>
      <c r="J22" s="27"/>
      <c r="K22" s="26"/>
      <c r="L22" s="28"/>
      <c r="M22" s="26"/>
      <c r="N22" s="26"/>
      <c r="O22" s="29"/>
      <c r="P22" s="2"/>
    </row>
    <row r="23" spans="2:16" ht="28.5" customHeight="1" x14ac:dyDescent="0.2">
      <c r="B23" s="2"/>
      <c r="C23" s="17">
        <v>10</v>
      </c>
      <c r="D23" s="30"/>
      <c r="E23" s="31"/>
      <c r="F23" s="56"/>
      <c r="G23" s="31"/>
      <c r="H23" s="31"/>
      <c r="I23" s="32"/>
      <c r="J23" s="32"/>
      <c r="K23" s="31"/>
      <c r="L23" s="33"/>
      <c r="M23" s="31"/>
      <c r="N23" s="31"/>
      <c r="O23" s="34"/>
      <c r="P23" s="2"/>
    </row>
    <row r="24" spans="2:16" ht="28.5" customHeight="1" x14ac:dyDescent="0.2">
      <c r="B24" s="2"/>
      <c r="C24" s="17">
        <v>11</v>
      </c>
      <c r="D24" s="25"/>
      <c r="E24" s="26"/>
      <c r="F24" s="55"/>
      <c r="G24" s="26"/>
      <c r="H24" s="26"/>
      <c r="I24" s="27"/>
      <c r="J24" s="27"/>
      <c r="K24" s="26"/>
      <c r="L24" s="28"/>
      <c r="M24" s="26"/>
      <c r="N24" s="26"/>
      <c r="O24" s="29"/>
      <c r="P24" s="2"/>
    </row>
    <row r="25" spans="2:16" ht="28.5" customHeight="1" x14ac:dyDescent="0.2">
      <c r="B25" s="2"/>
      <c r="C25" s="17">
        <v>12</v>
      </c>
      <c r="D25" s="30"/>
      <c r="E25" s="31"/>
      <c r="F25" s="56"/>
      <c r="G25" s="31"/>
      <c r="H25" s="31"/>
      <c r="I25" s="32"/>
      <c r="J25" s="32"/>
      <c r="K25" s="31"/>
      <c r="L25" s="33"/>
      <c r="M25" s="31"/>
      <c r="N25" s="31"/>
      <c r="O25" s="34"/>
      <c r="P25" s="2"/>
    </row>
    <row r="26" spans="2:16" ht="28.5" customHeight="1" x14ac:dyDescent="0.2">
      <c r="B26" s="2"/>
      <c r="C26" s="17">
        <v>13</v>
      </c>
      <c r="D26" s="25"/>
      <c r="E26" s="26"/>
      <c r="F26" s="55"/>
      <c r="G26" s="26"/>
      <c r="H26" s="26"/>
      <c r="I26" s="27"/>
      <c r="J26" s="27"/>
      <c r="K26" s="26"/>
      <c r="L26" s="28"/>
      <c r="M26" s="26"/>
      <c r="N26" s="26"/>
      <c r="O26" s="29"/>
      <c r="P26" s="2"/>
    </row>
    <row r="27" spans="2:16" ht="28.5" customHeight="1" x14ac:dyDescent="0.2">
      <c r="B27" s="2"/>
      <c r="C27" s="17">
        <v>14</v>
      </c>
      <c r="D27" s="30"/>
      <c r="E27" s="31"/>
      <c r="F27" s="56"/>
      <c r="G27" s="31"/>
      <c r="H27" s="31"/>
      <c r="I27" s="32"/>
      <c r="J27" s="32"/>
      <c r="K27" s="31"/>
      <c r="L27" s="33"/>
      <c r="M27" s="31"/>
      <c r="N27" s="31"/>
      <c r="O27" s="34"/>
      <c r="P27" s="2"/>
    </row>
    <row r="28" spans="2:16" ht="28.5" customHeight="1" x14ac:dyDescent="0.2">
      <c r="B28" s="2"/>
      <c r="C28" s="17">
        <v>15</v>
      </c>
      <c r="D28" s="25"/>
      <c r="E28" s="26"/>
      <c r="F28" s="55"/>
      <c r="G28" s="26"/>
      <c r="H28" s="26"/>
      <c r="I28" s="27"/>
      <c r="J28" s="27"/>
      <c r="K28" s="26"/>
      <c r="L28" s="28"/>
      <c r="M28" s="26"/>
      <c r="N28" s="26"/>
      <c r="O28" s="29"/>
      <c r="P28" s="2"/>
    </row>
    <row r="29" spans="2:16" ht="28.5" customHeight="1" x14ac:dyDescent="0.2">
      <c r="B29" s="2"/>
      <c r="C29" s="17">
        <v>16</v>
      </c>
      <c r="D29" s="30"/>
      <c r="E29" s="31"/>
      <c r="F29" s="56"/>
      <c r="G29" s="31"/>
      <c r="H29" s="31"/>
      <c r="I29" s="32"/>
      <c r="J29" s="32"/>
      <c r="K29" s="31"/>
      <c r="L29" s="33"/>
      <c r="M29" s="31"/>
      <c r="N29" s="31"/>
      <c r="O29" s="34"/>
      <c r="P29" s="2"/>
    </row>
    <row r="30" spans="2:16" ht="28.5" customHeight="1" x14ac:dyDescent="0.2">
      <c r="B30" s="2"/>
      <c r="C30" s="17">
        <v>17</v>
      </c>
      <c r="D30" s="25"/>
      <c r="E30" s="26"/>
      <c r="F30" s="55"/>
      <c r="G30" s="26"/>
      <c r="H30" s="26"/>
      <c r="I30" s="27"/>
      <c r="J30" s="27"/>
      <c r="K30" s="26"/>
      <c r="L30" s="28"/>
      <c r="M30" s="26"/>
      <c r="N30" s="26"/>
      <c r="O30" s="29"/>
      <c r="P30" s="2"/>
    </row>
    <row r="31" spans="2:16" ht="28.5" customHeight="1" x14ac:dyDescent="0.2">
      <c r="B31" s="2"/>
      <c r="C31" s="17">
        <v>18</v>
      </c>
      <c r="D31" s="30"/>
      <c r="E31" s="31"/>
      <c r="F31" s="56"/>
      <c r="G31" s="31"/>
      <c r="H31" s="31"/>
      <c r="I31" s="32"/>
      <c r="J31" s="32"/>
      <c r="K31" s="31"/>
      <c r="L31" s="33"/>
      <c r="M31" s="31"/>
      <c r="N31" s="31"/>
      <c r="O31" s="34"/>
      <c r="P31" s="2"/>
    </row>
    <row r="32" spans="2:16" ht="28.5" customHeight="1" x14ac:dyDescent="0.2">
      <c r="B32" s="2"/>
      <c r="C32" s="17">
        <v>19</v>
      </c>
      <c r="D32" s="25"/>
      <c r="E32" s="26"/>
      <c r="F32" s="55"/>
      <c r="G32" s="26"/>
      <c r="H32" s="26"/>
      <c r="I32" s="27"/>
      <c r="J32" s="27"/>
      <c r="K32" s="26"/>
      <c r="L32" s="28"/>
      <c r="M32" s="26"/>
      <c r="N32" s="26"/>
      <c r="O32" s="29"/>
      <c r="P32" s="2"/>
    </row>
    <row r="33" spans="2:16" ht="28.5" customHeight="1" x14ac:dyDescent="0.2">
      <c r="B33" s="2"/>
      <c r="C33" s="17">
        <v>20</v>
      </c>
      <c r="D33" s="30"/>
      <c r="E33" s="31"/>
      <c r="F33" s="56"/>
      <c r="G33" s="31"/>
      <c r="H33" s="31"/>
      <c r="I33" s="32"/>
      <c r="J33" s="32"/>
      <c r="K33" s="31"/>
      <c r="L33" s="33"/>
      <c r="M33" s="31"/>
      <c r="N33" s="31"/>
      <c r="O33" s="34"/>
      <c r="P33" s="2"/>
    </row>
    <row r="34" spans="2:16" ht="28.5" customHeight="1" x14ac:dyDescent="0.2">
      <c r="B34" s="2"/>
      <c r="C34" s="17">
        <v>21</v>
      </c>
      <c r="D34" s="25"/>
      <c r="E34" s="26"/>
      <c r="F34" s="55"/>
      <c r="G34" s="26"/>
      <c r="H34" s="26"/>
      <c r="I34" s="27"/>
      <c r="J34" s="27"/>
      <c r="K34" s="26"/>
      <c r="L34" s="28"/>
      <c r="M34" s="26"/>
      <c r="N34" s="26"/>
      <c r="O34" s="29"/>
      <c r="P34" s="2"/>
    </row>
    <row r="35" spans="2:16" ht="28.5" customHeight="1" x14ac:dyDescent="0.2">
      <c r="B35" s="2"/>
      <c r="C35" s="17">
        <v>22</v>
      </c>
      <c r="D35" s="30"/>
      <c r="E35" s="31"/>
      <c r="F35" s="56"/>
      <c r="G35" s="31"/>
      <c r="H35" s="31"/>
      <c r="I35" s="32"/>
      <c r="J35" s="32"/>
      <c r="K35" s="31"/>
      <c r="L35" s="33"/>
      <c r="M35" s="31"/>
      <c r="N35" s="31"/>
      <c r="O35" s="34"/>
      <c r="P35" s="2"/>
    </row>
    <row r="36" spans="2:16" ht="28.5" customHeight="1" x14ac:dyDescent="0.2">
      <c r="B36" s="2"/>
      <c r="C36" s="17">
        <v>23</v>
      </c>
      <c r="D36" s="25"/>
      <c r="E36" s="26"/>
      <c r="F36" s="55"/>
      <c r="G36" s="26"/>
      <c r="H36" s="26"/>
      <c r="I36" s="27"/>
      <c r="J36" s="27"/>
      <c r="K36" s="26"/>
      <c r="L36" s="28"/>
      <c r="M36" s="26"/>
      <c r="N36" s="26"/>
      <c r="O36" s="29"/>
      <c r="P36" s="2"/>
    </row>
    <row r="37" spans="2:16" ht="28.5" customHeight="1" x14ac:dyDescent="0.2">
      <c r="B37" s="2"/>
      <c r="C37" s="17">
        <v>24</v>
      </c>
      <c r="D37" s="30"/>
      <c r="E37" s="31"/>
      <c r="F37" s="56"/>
      <c r="G37" s="31"/>
      <c r="H37" s="31"/>
      <c r="I37" s="32"/>
      <c r="J37" s="32"/>
      <c r="K37" s="31"/>
      <c r="L37" s="33"/>
      <c r="M37" s="31"/>
      <c r="N37" s="31"/>
      <c r="O37" s="34"/>
      <c r="P37" s="2"/>
    </row>
    <row r="38" spans="2:16" ht="15" customHeight="1" thickBot="1" x14ac:dyDescent="0.25">
      <c r="B38" s="2"/>
      <c r="C38" s="2"/>
      <c r="D38" s="8" t="s">
        <v>836</v>
      </c>
      <c r="E38" s="2"/>
      <c r="F38" s="12"/>
      <c r="G38" s="2"/>
      <c r="H38" s="2"/>
      <c r="I38" s="2"/>
      <c r="J38" s="2"/>
      <c r="K38" s="2" t="s">
        <v>835</v>
      </c>
      <c r="L38" s="54">
        <f>SUM(L14:L37)</f>
        <v>0</v>
      </c>
      <c r="M38" s="2"/>
      <c r="N38" s="2"/>
      <c r="O38" s="2"/>
      <c r="P38" s="2"/>
    </row>
    <row r="39" spans="2:16" ht="15" customHeight="1" thickTop="1" x14ac:dyDescent="0.2">
      <c r="B39" s="2"/>
      <c r="C39" s="2"/>
      <c r="D39" s="2"/>
      <c r="E39" s="2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5" customHeight="1" x14ac:dyDescent="0.2">
      <c r="B40" s="2"/>
      <c r="C40" s="11" t="s">
        <v>799</v>
      </c>
      <c r="D40" s="2"/>
      <c r="E40" s="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5" customHeight="1" x14ac:dyDescent="0.2">
      <c r="B41" s="2"/>
      <c r="C41" s="2"/>
      <c r="D41" s="2"/>
      <c r="E41" s="2"/>
      <c r="F41" s="12"/>
      <c r="G41" s="2"/>
      <c r="H41" s="2"/>
      <c r="I41" s="2"/>
      <c r="J41" s="2"/>
      <c r="K41" s="2"/>
      <c r="L41" s="4"/>
      <c r="M41" s="2"/>
      <c r="N41" s="2"/>
      <c r="O41" s="2"/>
      <c r="P41" s="2"/>
    </row>
    <row r="42" spans="2:16" s="16" customFormat="1" ht="51" x14ac:dyDescent="0.2">
      <c r="B42" s="13"/>
      <c r="C42" s="13"/>
      <c r="D42" s="53" t="s">
        <v>834</v>
      </c>
      <c r="E42" s="18" t="s">
        <v>791</v>
      </c>
      <c r="F42" s="57" t="s">
        <v>792</v>
      </c>
      <c r="G42" s="18" t="s">
        <v>793</v>
      </c>
      <c r="H42" s="18" t="s">
        <v>794</v>
      </c>
      <c r="I42" s="20" t="s">
        <v>83</v>
      </c>
      <c r="J42" s="18" t="str">
        <f>"Maximum Value during " &amp; CYear</f>
        <v>Maximum Value during 2021</v>
      </c>
      <c r="K42" s="67" t="s">
        <v>800</v>
      </c>
      <c r="L42" s="67"/>
      <c r="M42" s="18" t="s">
        <v>801</v>
      </c>
      <c r="N42" s="18" t="s">
        <v>796</v>
      </c>
      <c r="O42" s="19" t="s">
        <v>797</v>
      </c>
      <c r="P42" s="13"/>
    </row>
    <row r="43" spans="2:16" ht="30" customHeight="1" x14ac:dyDescent="0.2">
      <c r="B43" s="2"/>
      <c r="C43" s="10">
        <v>1</v>
      </c>
      <c r="D43" s="25"/>
      <c r="E43" s="35"/>
      <c r="F43" s="58"/>
      <c r="G43" s="35"/>
      <c r="H43" s="35"/>
      <c r="I43" s="35"/>
      <c r="J43" s="35"/>
      <c r="K43" s="63"/>
      <c r="L43" s="63"/>
      <c r="M43" s="35"/>
      <c r="N43" s="35"/>
      <c r="O43" s="36"/>
      <c r="P43" s="2"/>
    </row>
    <row r="44" spans="2:16" ht="30" customHeight="1" x14ac:dyDescent="0.2">
      <c r="B44" s="2"/>
      <c r="C44" s="10">
        <v>2</v>
      </c>
      <c r="D44" s="30"/>
      <c r="E44" s="40"/>
      <c r="F44" s="59"/>
      <c r="G44" s="40"/>
      <c r="H44" s="40"/>
      <c r="I44" s="40"/>
      <c r="J44" s="40"/>
      <c r="K44" s="60"/>
      <c r="L44" s="60"/>
      <c r="M44" s="40"/>
      <c r="N44" s="40"/>
      <c r="O44" s="41"/>
      <c r="P44" s="2"/>
    </row>
    <row r="45" spans="2:16" ht="30" customHeight="1" x14ac:dyDescent="0.2">
      <c r="B45" s="2"/>
      <c r="C45" s="10">
        <v>3</v>
      </c>
      <c r="D45" s="25"/>
      <c r="E45" s="35"/>
      <c r="F45" s="58"/>
      <c r="G45" s="35"/>
      <c r="H45" s="35"/>
      <c r="I45" s="35"/>
      <c r="J45" s="35"/>
      <c r="K45" s="63"/>
      <c r="L45" s="63"/>
      <c r="M45" s="35"/>
      <c r="N45" s="35"/>
      <c r="O45" s="36"/>
      <c r="P45" s="2"/>
    </row>
    <row r="46" spans="2:16" ht="30" customHeight="1" x14ac:dyDescent="0.2">
      <c r="B46" s="2"/>
      <c r="C46" s="10">
        <v>4</v>
      </c>
      <c r="D46" s="30"/>
      <c r="E46" s="40"/>
      <c r="F46" s="59"/>
      <c r="G46" s="40"/>
      <c r="H46" s="40"/>
      <c r="I46" s="40"/>
      <c r="J46" s="40"/>
      <c r="K46" s="60"/>
      <c r="L46" s="60"/>
      <c r="M46" s="40"/>
      <c r="N46" s="40"/>
      <c r="O46" s="41"/>
      <c r="P46" s="2"/>
    </row>
    <row r="47" spans="2:16" ht="30" customHeight="1" x14ac:dyDescent="0.2">
      <c r="B47" s="2"/>
      <c r="C47" s="10">
        <v>5</v>
      </c>
      <c r="D47" s="25"/>
      <c r="E47" s="35"/>
      <c r="F47" s="58"/>
      <c r="G47" s="35"/>
      <c r="H47" s="35"/>
      <c r="I47" s="35"/>
      <c r="J47" s="35"/>
      <c r="K47" s="63"/>
      <c r="L47" s="63"/>
      <c r="M47" s="35"/>
      <c r="N47" s="35"/>
      <c r="O47" s="36"/>
      <c r="P47" s="2"/>
    </row>
    <row r="48" spans="2:16" ht="30" customHeight="1" x14ac:dyDescent="0.2">
      <c r="B48" s="2"/>
      <c r="C48" s="10">
        <v>6</v>
      </c>
      <c r="D48" s="30"/>
      <c r="E48" s="40"/>
      <c r="F48" s="59"/>
      <c r="G48" s="40"/>
      <c r="H48" s="40"/>
      <c r="I48" s="40"/>
      <c r="J48" s="40"/>
      <c r="K48" s="60"/>
      <c r="L48" s="60"/>
      <c r="M48" s="40"/>
      <c r="N48" s="40"/>
      <c r="O48" s="41"/>
      <c r="P48" s="2"/>
    </row>
    <row r="49" spans="2:16" ht="15" customHeight="1" thickBot="1" x14ac:dyDescent="0.25">
      <c r="B49" s="2"/>
      <c r="C49" s="2"/>
      <c r="D49" s="2"/>
      <c r="E49" s="2"/>
      <c r="F49" s="2"/>
      <c r="G49" s="2"/>
      <c r="H49" s="2"/>
      <c r="I49" s="2" t="s">
        <v>835</v>
      </c>
      <c r="J49" s="54">
        <f>SUM(J43:J48)</f>
        <v>0</v>
      </c>
      <c r="K49" s="2"/>
      <c r="L49" s="2"/>
      <c r="M49" s="2"/>
      <c r="N49" s="2"/>
      <c r="O49" s="2"/>
      <c r="P49" s="2"/>
    </row>
    <row r="50" spans="2:16" ht="15" customHeight="1" thickTop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" customHeight="1" x14ac:dyDescent="0.2">
      <c r="B51" s="2"/>
      <c r="C51" s="11" t="s">
        <v>802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8.75" customHeight="1" x14ac:dyDescent="0.2">
      <c r="B52" s="2"/>
      <c r="C52" s="70" t="s">
        <v>833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2"/>
    </row>
    <row r="53" spans="2:16" ht="1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15" customFormat="1" ht="81" customHeight="1" x14ac:dyDescent="0.2">
      <c r="B54" s="9"/>
      <c r="C54" s="9"/>
      <c r="D54" s="53" t="s">
        <v>834</v>
      </c>
      <c r="E54" s="67" t="s">
        <v>803</v>
      </c>
      <c r="F54" s="67"/>
      <c r="G54" s="67" t="s">
        <v>804</v>
      </c>
      <c r="H54" s="67"/>
      <c r="I54" s="67" t="s">
        <v>805</v>
      </c>
      <c r="J54" s="67"/>
      <c r="K54" s="67"/>
      <c r="L54" s="18" t="s">
        <v>807</v>
      </c>
      <c r="M54" s="18" t="s">
        <v>806</v>
      </c>
      <c r="N54" s="18" t="s">
        <v>83</v>
      </c>
      <c r="O54" s="19" t="s">
        <v>808</v>
      </c>
      <c r="P54" s="9"/>
    </row>
    <row r="55" spans="2:16" ht="28.5" customHeight="1" x14ac:dyDescent="0.2">
      <c r="B55" s="2"/>
      <c r="C55" s="10">
        <v>1</v>
      </c>
      <c r="D55" s="25"/>
      <c r="E55" s="61"/>
      <c r="F55" s="61"/>
      <c r="G55" s="61"/>
      <c r="H55" s="61"/>
      <c r="I55" s="61"/>
      <c r="J55" s="61"/>
      <c r="K55" s="61"/>
      <c r="L55" s="42"/>
      <c r="M55" s="42"/>
      <c r="N55" s="43"/>
      <c r="O55" s="44"/>
      <c r="P55" s="2"/>
    </row>
    <row r="56" spans="2:16" ht="28.5" customHeight="1" x14ac:dyDescent="0.2">
      <c r="B56" s="2"/>
      <c r="C56" s="10">
        <v>2</v>
      </c>
      <c r="D56" s="30"/>
      <c r="E56" s="64"/>
      <c r="F56" s="64"/>
      <c r="G56" s="64"/>
      <c r="H56" s="64"/>
      <c r="I56" s="64"/>
      <c r="J56" s="64"/>
      <c r="K56" s="64"/>
      <c r="L56" s="37"/>
      <c r="M56" s="37"/>
      <c r="N56" s="38"/>
      <c r="O56" s="39"/>
      <c r="P56" s="2"/>
    </row>
    <row r="57" spans="2:16" ht="28.5" customHeight="1" x14ac:dyDescent="0.2">
      <c r="B57" s="2"/>
      <c r="C57" s="10">
        <v>3</v>
      </c>
      <c r="D57" s="25"/>
      <c r="E57" s="61"/>
      <c r="F57" s="61"/>
      <c r="G57" s="61"/>
      <c r="H57" s="61"/>
      <c r="I57" s="61"/>
      <c r="J57" s="61"/>
      <c r="K57" s="61"/>
      <c r="L57" s="42"/>
      <c r="M57" s="42"/>
      <c r="N57" s="43"/>
      <c r="O57" s="44"/>
      <c r="P57" s="2"/>
    </row>
    <row r="58" spans="2:16" ht="28.5" customHeight="1" x14ac:dyDescent="0.2">
      <c r="B58" s="2"/>
      <c r="C58" s="10">
        <v>4</v>
      </c>
      <c r="D58" s="30"/>
      <c r="E58" s="64"/>
      <c r="F58" s="64"/>
      <c r="G58" s="64"/>
      <c r="H58" s="64"/>
      <c r="I58" s="64"/>
      <c r="J58" s="64"/>
      <c r="K58" s="64"/>
      <c r="L58" s="37"/>
      <c r="M58" s="37"/>
      <c r="N58" s="38"/>
      <c r="O58" s="39"/>
      <c r="P58" s="2"/>
    </row>
    <row r="59" spans="2:16" ht="28.5" customHeight="1" x14ac:dyDescent="0.2">
      <c r="B59" s="2"/>
      <c r="C59" s="10">
        <v>5</v>
      </c>
      <c r="D59" s="25"/>
      <c r="E59" s="61"/>
      <c r="F59" s="61"/>
      <c r="G59" s="61"/>
      <c r="H59" s="61"/>
      <c r="I59" s="61"/>
      <c r="J59" s="61"/>
      <c r="K59" s="61"/>
      <c r="L59" s="42"/>
      <c r="M59" s="42"/>
      <c r="N59" s="43"/>
      <c r="O59" s="44"/>
      <c r="P59" s="2"/>
    </row>
    <row r="60" spans="2:16" ht="15" customHeight="1" thickBo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">
        <v>835</v>
      </c>
      <c r="O60" s="54">
        <f>SUM(O55:O59)</f>
        <v>0</v>
      </c>
      <c r="P60" s="2"/>
    </row>
    <row r="61" spans="2:16" ht="15" customHeight="1" thickTop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" customHeight="1" x14ac:dyDescent="0.2"/>
    <row r="64" spans="2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</sheetData>
  <sheetProtection selectLockedCells="1"/>
  <mergeCells count="31">
    <mergeCell ref="E55:F55"/>
    <mergeCell ref="I55:K55"/>
    <mergeCell ref="J12:J13"/>
    <mergeCell ref="G54:H54"/>
    <mergeCell ref="K43:L43"/>
    <mergeCell ref="E54:F54"/>
    <mergeCell ref="E59:F59"/>
    <mergeCell ref="G59:H59"/>
    <mergeCell ref="I59:K59"/>
    <mergeCell ref="E58:F58"/>
    <mergeCell ref="I56:K56"/>
    <mergeCell ref="I58:K58"/>
    <mergeCell ref="G57:H57"/>
    <mergeCell ref="I57:K57"/>
    <mergeCell ref="G58:H58"/>
    <mergeCell ref="K46:L46"/>
    <mergeCell ref="E57:F57"/>
    <mergeCell ref="C6:O6"/>
    <mergeCell ref="K47:L47"/>
    <mergeCell ref="G55:H55"/>
    <mergeCell ref="K44:L44"/>
    <mergeCell ref="G56:H56"/>
    <mergeCell ref="I12:I13"/>
    <mergeCell ref="E56:F56"/>
    <mergeCell ref="K45:L45"/>
    <mergeCell ref="I54:K54"/>
    <mergeCell ref="K48:L48"/>
    <mergeCell ref="M12:O12"/>
    <mergeCell ref="K42:L42"/>
    <mergeCell ref="C52:O52"/>
    <mergeCell ref="D12:D13"/>
  </mergeCells>
  <dataValidations count="2">
    <dataValidation type="list" allowBlank="1" showInputMessage="1" showErrorMessage="1" sqref="D14:D37 D43:D48 D55:D59">
      <formula1>TPJ</formula1>
    </dataValidation>
    <dataValidation type="list" allowBlank="1" showInputMessage="1" showErrorMessage="1" sqref="I14:J37">
      <formula1>YesNo</formula1>
    </dataValidation>
  </dataValidations>
  <pageMargins left="0.25" right="0.25" top="0.75" bottom="0.75" header="0.3" footer="0.3"/>
  <pageSetup scale="6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4.9989318521683403E-2"/>
  </sheetPr>
  <dimension ref="A1:U308"/>
  <sheetViews>
    <sheetView topLeftCell="K1" workbookViewId="0">
      <selection activeCell="N2" sqref="N2"/>
    </sheetView>
  </sheetViews>
  <sheetFormatPr defaultRowHeight="15" x14ac:dyDescent="0.25"/>
  <cols>
    <col min="1" max="1" width="6.85546875" style="46" customWidth="1"/>
    <col min="2" max="2" width="4" style="46" customWidth="1"/>
    <col min="3" max="3" width="5" style="46" customWidth="1"/>
    <col min="4" max="4" width="4.28515625" style="46" customWidth="1"/>
    <col min="5" max="5" width="4.7109375" style="46" customWidth="1"/>
    <col min="6" max="6" width="29.7109375" style="46" customWidth="1"/>
    <col min="7" max="7" width="9.140625" style="46" customWidth="1"/>
    <col min="8" max="8" width="20.42578125" style="46" customWidth="1"/>
    <col min="9" max="9" width="9.140625" style="46" customWidth="1"/>
    <col min="10" max="10" width="20.42578125" style="46" customWidth="1"/>
    <col min="11" max="12" width="9.140625" style="46" customWidth="1"/>
    <col min="13" max="13" width="29.7109375" style="46" customWidth="1"/>
    <col min="14" max="15" width="9.140625" style="46" customWidth="1"/>
    <col min="16" max="16" width="16.5703125" style="46" customWidth="1"/>
    <col min="17" max="17" width="9.140625" style="46" customWidth="1"/>
    <col min="18" max="18" width="21.85546875" style="46" customWidth="1"/>
    <col min="19" max="19" width="9.140625" style="46" customWidth="1"/>
    <col min="20" max="20" width="11.5703125" style="46" customWidth="1"/>
    <col min="21" max="26" width="9.140625" style="46" customWidth="1"/>
    <col min="27" max="16384" width="9.140625" style="46"/>
  </cols>
  <sheetData>
    <row r="1" spans="1:21" x14ac:dyDescent="0.25">
      <c r="G1" s="46" t="s">
        <v>778</v>
      </c>
      <c r="M1" s="47" t="s">
        <v>4</v>
      </c>
      <c r="N1" s="46">
        <v>2021</v>
      </c>
      <c r="O1" s="46">
        <f>CYear</f>
        <v>2021</v>
      </c>
    </row>
    <row r="2" spans="1:21" x14ac:dyDescent="0.25">
      <c r="A2" s="46" t="s">
        <v>0</v>
      </c>
      <c r="B2" s="46">
        <v>1</v>
      </c>
      <c r="C2" s="46" t="s">
        <v>0</v>
      </c>
      <c r="F2" s="46" t="s">
        <v>1</v>
      </c>
      <c r="H2" s="48"/>
      <c r="I2" s="48"/>
      <c r="J2" s="46">
        <v>1</v>
      </c>
      <c r="K2" s="46">
        <v>0</v>
      </c>
      <c r="L2" s="46">
        <v>0</v>
      </c>
      <c r="M2" s="47" t="s">
        <v>760</v>
      </c>
      <c r="N2" s="46" t="s">
        <v>818</v>
      </c>
      <c r="P2" s="46" t="s">
        <v>91</v>
      </c>
      <c r="R2" s="46" t="s">
        <v>752</v>
      </c>
      <c r="T2" s="46" t="s">
        <v>815</v>
      </c>
    </row>
    <row r="3" spans="1:21" x14ac:dyDescent="0.25">
      <c r="A3" s="46" t="s">
        <v>1</v>
      </c>
      <c r="B3" s="46">
        <v>2</v>
      </c>
      <c r="C3" s="46" t="s">
        <v>1</v>
      </c>
      <c r="D3" s="49" t="s">
        <v>39</v>
      </c>
      <c r="F3" s="46" t="s">
        <v>5</v>
      </c>
      <c r="J3" s="46">
        <v>2</v>
      </c>
      <c r="K3" s="46">
        <v>1</v>
      </c>
      <c r="L3" s="46">
        <v>1</v>
      </c>
      <c r="M3" s="47" t="s">
        <v>759</v>
      </c>
      <c r="N3" s="50">
        <v>2.6</v>
      </c>
      <c r="P3" s="46" t="s">
        <v>92</v>
      </c>
      <c r="R3" s="46" t="s">
        <v>753</v>
      </c>
    </row>
    <row r="4" spans="1:21" x14ac:dyDescent="0.25">
      <c r="D4" s="49" t="s">
        <v>40</v>
      </c>
      <c r="F4" s="46" t="s">
        <v>6</v>
      </c>
      <c r="J4" s="46">
        <v>3</v>
      </c>
      <c r="K4" s="46">
        <v>2</v>
      </c>
      <c r="L4" s="46">
        <v>2</v>
      </c>
      <c r="M4" s="47" t="s">
        <v>761</v>
      </c>
      <c r="N4" s="46" t="s">
        <v>758</v>
      </c>
      <c r="P4" s="46" t="s">
        <v>93</v>
      </c>
      <c r="R4" s="46" t="s">
        <v>751</v>
      </c>
      <c r="T4" s="46">
        <v>1</v>
      </c>
      <c r="U4" s="46" t="s">
        <v>827</v>
      </c>
    </row>
    <row r="5" spans="1:21" x14ac:dyDescent="0.25">
      <c r="D5" s="49" t="s">
        <v>41</v>
      </c>
      <c r="J5" s="46">
        <v>4</v>
      </c>
      <c r="K5" s="46">
        <v>3</v>
      </c>
      <c r="L5" s="46">
        <v>3</v>
      </c>
      <c r="M5" s="47"/>
      <c r="N5" s="46" t="s">
        <v>784</v>
      </c>
      <c r="P5" s="46" t="s">
        <v>94</v>
      </c>
      <c r="R5" s="46" t="s">
        <v>750</v>
      </c>
      <c r="T5" s="46">
        <v>2</v>
      </c>
      <c r="U5" s="46" t="s">
        <v>822</v>
      </c>
    </row>
    <row r="6" spans="1:21" x14ac:dyDescent="0.25">
      <c r="A6" s="49" t="s">
        <v>39</v>
      </c>
      <c r="D6" s="49" t="s">
        <v>42</v>
      </c>
      <c r="F6" s="51" t="s">
        <v>7</v>
      </c>
      <c r="G6" s="46">
        <v>5</v>
      </c>
      <c r="H6" s="51" t="s">
        <v>7</v>
      </c>
      <c r="J6" s="46">
        <v>5</v>
      </c>
      <c r="K6" s="46">
        <v>4</v>
      </c>
      <c r="L6" s="46">
        <v>4</v>
      </c>
      <c r="M6" s="47" t="s">
        <v>618</v>
      </c>
      <c r="N6" s="46" t="e">
        <f>OR(#REF!="yes",#REF!="yes")</f>
        <v>#REF!</v>
      </c>
      <c r="P6" s="46" t="s">
        <v>95</v>
      </c>
      <c r="R6" s="46" t="s">
        <v>610</v>
      </c>
      <c r="T6" s="46">
        <v>3</v>
      </c>
      <c r="U6" s="46" t="s">
        <v>823</v>
      </c>
    </row>
    <row r="7" spans="1:21" x14ac:dyDescent="0.25">
      <c r="A7" s="49" t="s">
        <v>40</v>
      </c>
      <c r="D7" s="49" t="s">
        <v>43</v>
      </c>
      <c r="F7" s="51" t="s">
        <v>8</v>
      </c>
      <c r="G7" s="46">
        <v>1</v>
      </c>
      <c r="H7" s="51" t="s">
        <v>8</v>
      </c>
      <c r="K7" s="46">
        <v>5</v>
      </c>
      <c r="L7" s="46">
        <v>5</v>
      </c>
      <c r="M7" s="47" t="s">
        <v>779</v>
      </c>
      <c r="N7" s="46" t="e">
        <f>#REF!="yes"</f>
        <v>#REF!</v>
      </c>
      <c r="P7" s="46" t="s">
        <v>96</v>
      </c>
      <c r="T7" s="46">
        <v>4</v>
      </c>
      <c r="U7" s="46" t="s">
        <v>824</v>
      </c>
    </row>
    <row r="8" spans="1:21" x14ac:dyDescent="0.25">
      <c r="A8" s="49" t="s">
        <v>41</v>
      </c>
      <c r="D8" s="49" t="s">
        <v>44</v>
      </c>
      <c r="F8" s="51" t="s">
        <v>9</v>
      </c>
      <c r="G8" s="46">
        <v>2</v>
      </c>
      <c r="H8" s="51" t="s">
        <v>9</v>
      </c>
      <c r="K8" s="46">
        <v>6</v>
      </c>
      <c r="L8" s="46">
        <v>6</v>
      </c>
      <c r="M8" s="47" t="s">
        <v>781</v>
      </c>
      <c r="N8" s="46" t="b">
        <v>0</v>
      </c>
      <c r="P8" s="46" t="s">
        <v>97</v>
      </c>
    </row>
    <row r="9" spans="1:21" x14ac:dyDescent="0.25">
      <c r="A9" s="49" t="s">
        <v>42</v>
      </c>
      <c r="D9" s="49" t="s">
        <v>45</v>
      </c>
      <c r="F9" s="51" t="s">
        <v>10</v>
      </c>
      <c r="G9" s="46">
        <v>3</v>
      </c>
      <c r="H9" s="51" t="s">
        <v>10</v>
      </c>
      <c r="K9" s="46">
        <v>7</v>
      </c>
      <c r="L9" s="46">
        <v>7</v>
      </c>
      <c r="M9" s="47" t="s">
        <v>814</v>
      </c>
      <c r="N9" s="46" t="b">
        <v>1</v>
      </c>
      <c r="P9" s="46" t="s">
        <v>98</v>
      </c>
      <c r="T9" s="46" t="s">
        <v>825</v>
      </c>
    </row>
    <row r="10" spans="1:21" x14ac:dyDescent="0.25">
      <c r="A10" s="49" t="s">
        <v>43</v>
      </c>
      <c r="D10" s="49" t="s">
        <v>46</v>
      </c>
      <c r="F10" s="51" t="s">
        <v>11</v>
      </c>
      <c r="G10" s="46">
        <v>4</v>
      </c>
      <c r="H10" s="51" t="s">
        <v>11</v>
      </c>
      <c r="J10" s="46">
        <v>1</v>
      </c>
      <c r="K10" s="46">
        <v>8</v>
      </c>
      <c r="L10" s="46">
        <v>8</v>
      </c>
      <c r="M10" s="47" t="s">
        <v>817</v>
      </c>
      <c r="N10" s="46" t="str">
        <f>IF(Preset="UK","TITSL","TPC")</f>
        <v>TPC</v>
      </c>
      <c r="P10" s="46" t="s">
        <v>99</v>
      </c>
    </row>
    <row r="11" spans="1:21" x14ac:dyDescent="0.25">
      <c r="A11" s="49" t="s">
        <v>44</v>
      </c>
      <c r="D11" s="49" t="s">
        <v>47</v>
      </c>
      <c r="F11" s="51" t="s">
        <v>12</v>
      </c>
      <c r="G11" s="46">
        <v>6</v>
      </c>
      <c r="H11" s="51" t="s">
        <v>12</v>
      </c>
      <c r="J11" s="46">
        <v>2</v>
      </c>
      <c r="K11" s="46">
        <v>9</v>
      </c>
      <c r="L11" s="46">
        <v>9</v>
      </c>
      <c r="M11" s="47" t="s">
        <v>828</v>
      </c>
      <c r="N11" s="46" t="b">
        <v>1</v>
      </c>
      <c r="P11" s="46" t="s">
        <v>100</v>
      </c>
      <c r="T11" s="46" t="s">
        <v>826</v>
      </c>
      <c r="U11" s="46">
        <v>1</v>
      </c>
    </row>
    <row r="12" spans="1:21" x14ac:dyDescent="0.25">
      <c r="A12" s="49" t="s">
        <v>45</v>
      </c>
      <c r="D12" s="49" t="s">
        <v>48</v>
      </c>
      <c r="K12" s="46">
        <v>10</v>
      </c>
      <c r="M12" s="47" t="s">
        <v>829</v>
      </c>
      <c r="N12" s="46" t="b">
        <v>0</v>
      </c>
      <c r="P12" s="46" t="s">
        <v>101</v>
      </c>
    </row>
    <row r="13" spans="1:21" x14ac:dyDescent="0.25">
      <c r="A13" s="49" t="s">
        <v>46</v>
      </c>
      <c r="D13" s="49" t="s">
        <v>49</v>
      </c>
      <c r="F13" s="46" t="s">
        <v>18</v>
      </c>
      <c r="G13" s="46">
        <v>1</v>
      </c>
      <c r="H13" s="46" t="s">
        <v>18</v>
      </c>
      <c r="K13" s="46">
        <v>11</v>
      </c>
      <c r="L13" s="46">
        <v>0</v>
      </c>
      <c r="M13" s="47" t="s">
        <v>830</v>
      </c>
      <c r="N13" s="46" t="b">
        <v>0</v>
      </c>
      <c r="P13" s="46" t="s">
        <v>102</v>
      </c>
      <c r="S13" s="46" t="s">
        <v>819</v>
      </c>
    </row>
    <row r="14" spans="1:21" x14ac:dyDescent="0.25">
      <c r="A14" s="49" t="s">
        <v>47</v>
      </c>
      <c r="D14" s="49" t="s">
        <v>50</v>
      </c>
      <c r="F14" s="46" t="s">
        <v>19</v>
      </c>
      <c r="G14" s="46">
        <v>2</v>
      </c>
      <c r="H14" s="46" t="s">
        <v>19</v>
      </c>
      <c r="K14" s="46">
        <v>12</v>
      </c>
      <c r="L14" s="46">
        <v>1</v>
      </c>
      <c r="M14" s="47" t="s">
        <v>831</v>
      </c>
      <c r="N14" s="46" t="b">
        <v>0</v>
      </c>
      <c r="P14" s="46" t="s">
        <v>103</v>
      </c>
      <c r="S14" s="46" t="s">
        <v>820</v>
      </c>
    </row>
    <row r="15" spans="1:21" x14ac:dyDescent="0.25">
      <c r="A15" s="49" t="s">
        <v>48</v>
      </c>
      <c r="D15" s="49" t="s">
        <v>51</v>
      </c>
      <c r="F15" s="46" t="s">
        <v>13</v>
      </c>
      <c r="G15" s="46">
        <v>3</v>
      </c>
      <c r="H15" s="46" t="s">
        <v>13</v>
      </c>
      <c r="K15" s="46">
        <v>13</v>
      </c>
      <c r="L15" s="46">
        <v>2</v>
      </c>
      <c r="M15" s="47" t="s">
        <v>832</v>
      </c>
      <c r="N15" s="46" t="b">
        <v>0</v>
      </c>
      <c r="P15" s="46" t="s">
        <v>104</v>
      </c>
      <c r="S15" s="46" t="s">
        <v>821</v>
      </c>
    </row>
    <row r="16" spans="1:21" x14ac:dyDescent="0.25">
      <c r="A16" s="49" t="s">
        <v>49</v>
      </c>
      <c r="D16" s="49" t="s">
        <v>52</v>
      </c>
      <c r="F16" s="46" t="s">
        <v>20</v>
      </c>
      <c r="G16" s="46">
        <v>4</v>
      </c>
      <c r="H16" s="46" t="s">
        <v>20</v>
      </c>
      <c r="K16" s="46">
        <v>14</v>
      </c>
      <c r="L16" s="46">
        <v>3</v>
      </c>
      <c r="P16" s="46" t="s">
        <v>105</v>
      </c>
    </row>
    <row r="17" spans="1:17" x14ac:dyDescent="0.25">
      <c r="A17" s="49" t="s">
        <v>50</v>
      </c>
      <c r="D17" s="49" t="s">
        <v>53</v>
      </c>
      <c r="F17" s="46" t="s">
        <v>21</v>
      </c>
      <c r="G17" s="46">
        <v>5</v>
      </c>
      <c r="H17" s="46" t="s">
        <v>21</v>
      </c>
      <c r="K17" s="46">
        <v>15</v>
      </c>
      <c r="L17" s="46">
        <v>4</v>
      </c>
      <c r="P17" s="46" t="s">
        <v>606</v>
      </c>
    </row>
    <row r="18" spans="1:17" x14ac:dyDescent="0.25">
      <c r="D18" s="49" t="s">
        <v>54</v>
      </c>
      <c r="F18" s="46" t="s">
        <v>14</v>
      </c>
      <c r="G18" s="46">
        <v>6</v>
      </c>
      <c r="H18" s="46" t="s">
        <v>14</v>
      </c>
      <c r="K18" s="46">
        <v>16</v>
      </c>
      <c r="L18" s="46">
        <v>5</v>
      </c>
      <c r="P18" s="46" t="s">
        <v>106</v>
      </c>
    </row>
    <row r="19" spans="1:17" x14ac:dyDescent="0.25">
      <c r="D19" s="49" t="s">
        <v>55</v>
      </c>
      <c r="F19" s="46" t="s">
        <v>22</v>
      </c>
      <c r="G19" s="46">
        <v>7</v>
      </c>
      <c r="H19" s="46" t="s">
        <v>22</v>
      </c>
      <c r="K19" s="46">
        <v>17</v>
      </c>
      <c r="P19" s="46" t="s">
        <v>107</v>
      </c>
    </row>
    <row r="20" spans="1:17" x14ac:dyDescent="0.25">
      <c r="A20" s="52">
        <f ca="1">YEAR(TODAY())-B20</f>
        <v>2021</v>
      </c>
      <c r="B20" s="46">
        <v>1</v>
      </c>
      <c r="D20" s="49" t="s">
        <v>56</v>
      </c>
      <c r="F20" s="46" t="s">
        <v>23</v>
      </c>
      <c r="G20" s="46">
        <v>8</v>
      </c>
      <c r="H20" s="46" t="s">
        <v>23</v>
      </c>
      <c r="K20" s="46">
        <v>18</v>
      </c>
      <c r="L20" s="46">
        <v>0</v>
      </c>
      <c r="P20" s="46" t="s">
        <v>108</v>
      </c>
    </row>
    <row r="21" spans="1:17" x14ac:dyDescent="0.25">
      <c r="A21" s="52">
        <f t="shared" ref="A21:A84" ca="1" si="0">YEAR(TODAY())-B21</f>
        <v>2020</v>
      </c>
      <c r="B21" s="46">
        <v>2</v>
      </c>
      <c r="D21" s="49" t="s">
        <v>57</v>
      </c>
      <c r="F21" s="46" t="s">
        <v>24</v>
      </c>
      <c r="G21" s="46">
        <v>9</v>
      </c>
      <c r="H21" s="46" t="s">
        <v>24</v>
      </c>
      <c r="K21" s="46">
        <v>19</v>
      </c>
      <c r="L21" s="46">
        <v>1</v>
      </c>
      <c r="N21" s="46" t="s">
        <v>813</v>
      </c>
      <c r="P21" s="46" t="s">
        <v>109</v>
      </c>
    </row>
    <row r="22" spans="1:17" x14ac:dyDescent="0.25">
      <c r="A22" s="52">
        <f t="shared" ca="1" si="0"/>
        <v>2019</v>
      </c>
      <c r="B22" s="46">
        <v>3</v>
      </c>
      <c r="D22" s="49" t="s">
        <v>58</v>
      </c>
      <c r="F22" s="46" t="s">
        <v>25</v>
      </c>
      <c r="G22" s="46">
        <v>10</v>
      </c>
      <c r="H22" s="46" t="s">
        <v>25</v>
      </c>
      <c r="K22" s="46">
        <v>20</v>
      </c>
      <c r="N22" s="46" t="s">
        <v>0</v>
      </c>
      <c r="P22" s="46" t="s">
        <v>110</v>
      </c>
    </row>
    <row r="23" spans="1:17" x14ac:dyDescent="0.25">
      <c r="A23" s="52">
        <f t="shared" ca="1" si="0"/>
        <v>2018</v>
      </c>
      <c r="B23" s="46">
        <v>4</v>
      </c>
      <c r="D23" s="49" t="s">
        <v>59</v>
      </c>
      <c r="F23" s="46" t="s">
        <v>15</v>
      </c>
      <c r="G23" s="46">
        <v>11</v>
      </c>
      <c r="H23" s="46" t="s">
        <v>15</v>
      </c>
      <c r="K23" s="46">
        <v>21</v>
      </c>
      <c r="L23" s="46">
        <v>0</v>
      </c>
      <c r="P23" s="46" t="s">
        <v>111</v>
      </c>
    </row>
    <row r="24" spans="1:17" x14ac:dyDescent="0.25">
      <c r="A24" s="52">
        <f t="shared" ca="1" si="0"/>
        <v>2017</v>
      </c>
      <c r="B24" s="46">
        <v>5</v>
      </c>
      <c r="D24" s="49" t="s">
        <v>60</v>
      </c>
      <c r="F24" s="46" t="s">
        <v>16</v>
      </c>
      <c r="G24" s="46">
        <v>12</v>
      </c>
      <c r="H24" s="46" t="s">
        <v>16</v>
      </c>
      <c r="K24" s="46">
        <v>22</v>
      </c>
      <c r="L24" s="46">
        <v>1</v>
      </c>
      <c r="P24" s="46" t="s">
        <v>607</v>
      </c>
    </row>
    <row r="25" spans="1:17" x14ac:dyDescent="0.25">
      <c r="A25" s="52">
        <f t="shared" ca="1" si="0"/>
        <v>2016</v>
      </c>
      <c r="B25" s="46">
        <v>6</v>
      </c>
      <c r="D25" s="49" t="s">
        <v>61</v>
      </c>
      <c r="F25" s="46" t="s">
        <v>17</v>
      </c>
      <c r="G25" s="46">
        <v>13</v>
      </c>
      <c r="H25" s="46" t="s">
        <v>17</v>
      </c>
      <c r="K25" s="46">
        <v>23</v>
      </c>
      <c r="L25" s="46">
        <v>2</v>
      </c>
      <c r="P25" s="46" t="s">
        <v>112</v>
      </c>
    </row>
    <row r="26" spans="1:17" x14ac:dyDescent="0.25">
      <c r="A26" s="52">
        <f t="shared" ca="1" si="0"/>
        <v>2015</v>
      </c>
      <c r="B26" s="46">
        <v>7</v>
      </c>
      <c r="D26" s="49" t="s">
        <v>62</v>
      </c>
      <c r="K26" s="46">
        <v>24</v>
      </c>
      <c r="L26" s="46">
        <v>3</v>
      </c>
      <c r="P26" s="46" t="s">
        <v>113</v>
      </c>
    </row>
    <row r="27" spans="1:17" x14ac:dyDescent="0.25">
      <c r="A27" s="52">
        <f t="shared" ca="1" si="0"/>
        <v>2014</v>
      </c>
      <c r="B27" s="46">
        <v>8</v>
      </c>
      <c r="D27" s="49" t="s">
        <v>63</v>
      </c>
      <c r="F27" s="46" t="s">
        <v>26</v>
      </c>
      <c r="G27" s="46" t="s">
        <v>73</v>
      </c>
      <c r="H27" s="46" t="s">
        <v>26</v>
      </c>
      <c r="I27" s="46">
        <v>2</v>
      </c>
      <c r="J27" s="46" t="s">
        <v>26</v>
      </c>
      <c r="K27" s="46">
        <v>25</v>
      </c>
    </row>
    <row r="28" spans="1:17" x14ac:dyDescent="0.25">
      <c r="A28" s="52">
        <f t="shared" ca="1" si="0"/>
        <v>2013</v>
      </c>
      <c r="B28" s="46">
        <v>9</v>
      </c>
      <c r="D28" s="49" t="s">
        <v>64</v>
      </c>
      <c r="F28" s="46" t="s">
        <v>27</v>
      </c>
      <c r="G28" s="46" t="s">
        <v>74</v>
      </c>
      <c r="H28" s="46" t="s">
        <v>27</v>
      </c>
      <c r="I28" s="46">
        <v>1</v>
      </c>
      <c r="J28" s="46" t="s">
        <v>27</v>
      </c>
      <c r="K28" s="46">
        <v>26</v>
      </c>
    </row>
    <row r="29" spans="1:17" x14ac:dyDescent="0.25">
      <c r="A29" s="52">
        <f t="shared" ca="1" si="0"/>
        <v>2012</v>
      </c>
      <c r="B29" s="46">
        <v>10</v>
      </c>
      <c r="D29" s="49" t="s">
        <v>65</v>
      </c>
      <c r="F29" s="46" t="s">
        <v>35</v>
      </c>
      <c r="G29" s="46" t="s">
        <v>76</v>
      </c>
      <c r="H29" s="46" t="s">
        <v>35</v>
      </c>
      <c r="I29" s="46">
        <v>4</v>
      </c>
      <c r="J29" s="46" t="s">
        <v>35</v>
      </c>
      <c r="K29" s="46">
        <v>27</v>
      </c>
      <c r="N29" s="46" t="s">
        <v>747</v>
      </c>
      <c r="P29" s="46" t="s">
        <v>756</v>
      </c>
      <c r="Q29" s="46" t="s">
        <v>764</v>
      </c>
    </row>
    <row r="30" spans="1:17" x14ac:dyDescent="0.25">
      <c r="A30" s="52">
        <f t="shared" ca="1" si="0"/>
        <v>2011</v>
      </c>
      <c r="B30" s="46">
        <v>11</v>
      </c>
      <c r="D30" s="49" t="s">
        <v>66</v>
      </c>
      <c r="F30" s="46" t="s">
        <v>30</v>
      </c>
      <c r="G30" s="46" t="s">
        <v>80</v>
      </c>
      <c r="H30" s="46" t="s">
        <v>30</v>
      </c>
      <c r="I30" s="46">
        <v>7</v>
      </c>
      <c r="J30" s="46" t="s">
        <v>30</v>
      </c>
      <c r="K30" s="46">
        <v>28</v>
      </c>
      <c r="N30" s="46" t="s">
        <v>748</v>
      </c>
      <c r="P30" s="46" t="s">
        <v>757</v>
      </c>
      <c r="Q30" s="46" t="s">
        <v>765</v>
      </c>
    </row>
    <row r="31" spans="1:17" x14ac:dyDescent="0.25">
      <c r="A31" s="52">
        <f t="shared" ca="1" si="0"/>
        <v>2010</v>
      </c>
      <c r="B31" s="46">
        <v>12</v>
      </c>
      <c r="D31" s="49" t="s">
        <v>67</v>
      </c>
      <c r="F31" s="46" t="s">
        <v>32</v>
      </c>
      <c r="G31" s="46" t="s">
        <v>81</v>
      </c>
      <c r="H31" s="46" t="s">
        <v>32</v>
      </c>
      <c r="I31" s="46">
        <v>10</v>
      </c>
      <c r="J31" s="46" t="s">
        <v>32</v>
      </c>
      <c r="K31" s="46">
        <v>29</v>
      </c>
      <c r="N31" s="46" t="s">
        <v>749</v>
      </c>
      <c r="Q31" s="46" t="s">
        <v>610</v>
      </c>
    </row>
    <row r="32" spans="1:17" x14ac:dyDescent="0.25">
      <c r="A32" s="52">
        <f t="shared" ca="1" si="0"/>
        <v>2009</v>
      </c>
      <c r="B32" s="46">
        <v>13</v>
      </c>
      <c r="D32" s="49" t="s">
        <v>68</v>
      </c>
      <c r="F32" s="46" t="s">
        <v>37</v>
      </c>
      <c r="G32" s="46" t="s">
        <v>72</v>
      </c>
      <c r="H32" s="46" t="s">
        <v>37</v>
      </c>
      <c r="I32" s="46">
        <v>12</v>
      </c>
      <c r="J32" s="46" t="s">
        <v>37</v>
      </c>
      <c r="K32" s="46">
        <v>30</v>
      </c>
    </row>
    <row r="33" spans="1:18" x14ac:dyDescent="0.25">
      <c r="A33" s="52">
        <f t="shared" ca="1" si="0"/>
        <v>2008</v>
      </c>
      <c r="B33" s="46">
        <v>14</v>
      </c>
      <c r="D33" s="49" t="s">
        <v>69</v>
      </c>
      <c r="F33" s="46" t="s">
        <v>31</v>
      </c>
      <c r="G33" s="46" t="s">
        <v>79</v>
      </c>
      <c r="H33" s="46" t="s">
        <v>31</v>
      </c>
      <c r="I33" s="46">
        <v>8</v>
      </c>
      <c r="J33" s="46" t="s">
        <v>31</v>
      </c>
      <c r="K33" s="46">
        <v>31</v>
      </c>
    </row>
    <row r="34" spans="1:18" x14ac:dyDescent="0.25">
      <c r="A34" s="52">
        <f t="shared" ca="1" si="0"/>
        <v>2007</v>
      </c>
      <c r="B34" s="46">
        <v>15</v>
      </c>
      <c r="F34" s="46" t="s">
        <v>34</v>
      </c>
      <c r="G34" s="46" t="s">
        <v>71</v>
      </c>
      <c r="H34" s="46" t="s">
        <v>34</v>
      </c>
      <c r="I34" s="46">
        <v>13</v>
      </c>
      <c r="J34" s="46" t="s">
        <v>34</v>
      </c>
      <c r="K34" s="46">
        <v>32</v>
      </c>
      <c r="N34" s="46" t="s">
        <v>754</v>
      </c>
      <c r="P34" s="46" t="s">
        <v>2</v>
      </c>
      <c r="Q34" s="46" t="s">
        <v>780</v>
      </c>
    </row>
    <row r="35" spans="1:18" x14ac:dyDescent="0.25">
      <c r="A35" s="52">
        <f t="shared" ca="1" si="0"/>
        <v>2006</v>
      </c>
      <c r="B35" s="46">
        <v>16</v>
      </c>
      <c r="F35" s="46" t="s">
        <v>28</v>
      </c>
      <c r="G35" s="46" t="s">
        <v>70</v>
      </c>
      <c r="H35" s="46" t="s">
        <v>28</v>
      </c>
      <c r="I35" s="46">
        <v>5</v>
      </c>
      <c r="J35" s="46" t="s">
        <v>28</v>
      </c>
      <c r="K35" s="46">
        <v>33</v>
      </c>
      <c r="N35" s="46" t="s">
        <v>755</v>
      </c>
      <c r="P35" s="46" t="s">
        <v>3</v>
      </c>
      <c r="Q35" s="46" t="s">
        <v>465</v>
      </c>
    </row>
    <row r="36" spans="1:18" x14ac:dyDescent="0.25">
      <c r="A36" s="52">
        <f t="shared" ca="1" si="0"/>
        <v>2005</v>
      </c>
      <c r="B36" s="46">
        <v>17</v>
      </c>
      <c r="F36" s="46" t="s">
        <v>38</v>
      </c>
      <c r="G36" s="46" t="s">
        <v>78</v>
      </c>
      <c r="H36" s="46" t="s">
        <v>38</v>
      </c>
      <c r="I36" s="46">
        <v>9</v>
      </c>
      <c r="J36" s="46" t="s">
        <v>38</v>
      </c>
      <c r="K36" s="46">
        <v>34</v>
      </c>
      <c r="P36" s="46" t="s">
        <v>762</v>
      </c>
    </row>
    <row r="37" spans="1:18" x14ac:dyDescent="0.25">
      <c r="A37" s="52">
        <f t="shared" ca="1" si="0"/>
        <v>2004</v>
      </c>
      <c r="B37" s="46">
        <v>18</v>
      </c>
      <c r="F37" s="46" t="s">
        <v>29</v>
      </c>
      <c r="G37" s="46" t="s">
        <v>77</v>
      </c>
      <c r="H37" s="46" t="s">
        <v>29</v>
      </c>
      <c r="I37" s="46">
        <v>6</v>
      </c>
      <c r="J37" s="46" t="s">
        <v>29</v>
      </c>
      <c r="K37" s="46">
        <v>35</v>
      </c>
    </row>
    <row r="38" spans="1:18" x14ac:dyDescent="0.25">
      <c r="A38" s="52">
        <f t="shared" ca="1" si="0"/>
        <v>2003</v>
      </c>
      <c r="B38" s="46">
        <v>19</v>
      </c>
      <c r="F38" s="46" t="s">
        <v>36</v>
      </c>
      <c r="G38" s="46" t="s">
        <v>75</v>
      </c>
      <c r="H38" s="46" t="s">
        <v>36</v>
      </c>
      <c r="I38" s="46">
        <v>3</v>
      </c>
      <c r="J38" s="46" t="s">
        <v>36</v>
      </c>
      <c r="K38" s="46">
        <v>36</v>
      </c>
      <c r="Q38" s="46" t="s">
        <v>766</v>
      </c>
    </row>
    <row r="39" spans="1:18" x14ac:dyDescent="0.25">
      <c r="A39" s="52">
        <f t="shared" ca="1" si="0"/>
        <v>2002</v>
      </c>
      <c r="B39" s="46">
        <v>20</v>
      </c>
      <c r="F39" s="46" t="s">
        <v>33</v>
      </c>
      <c r="G39" s="46" t="s">
        <v>82</v>
      </c>
      <c r="H39" s="46" t="s">
        <v>33</v>
      </c>
      <c r="I39" s="46">
        <v>11</v>
      </c>
      <c r="J39" s="46" t="s">
        <v>33</v>
      </c>
      <c r="K39" s="46">
        <v>37</v>
      </c>
      <c r="Q39" s="46" t="s">
        <v>756</v>
      </c>
    </row>
    <row r="40" spans="1:18" x14ac:dyDescent="0.25">
      <c r="A40" s="52">
        <f t="shared" ca="1" si="0"/>
        <v>2001</v>
      </c>
      <c r="B40" s="46">
        <v>21</v>
      </c>
      <c r="K40" s="46">
        <v>38</v>
      </c>
    </row>
    <row r="41" spans="1:18" x14ac:dyDescent="0.25">
      <c r="A41" s="52">
        <f t="shared" ca="1" si="0"/>
        <v>2000</v>
      </c>
      <c r="B41" s="46">
        <v>22</v>
      </c>
      <c r="F41" s="46" t="s">
        <v>84</v>
      </c>
      <c r="K41" s="46">
        <v>39</v>
      </c>
      <c r="R41" s="46" t="s">
        <v>767</v>
      </c>
    </row>
    <row r="42" spans="1:18" x14ac:dyDescent="0.25">
      <c r="A42" s="52">
        <f t="shared" ca="1" si="0"/>
        <v>1999</v>
      </c>
      <c r="B42" s="46">
        <v>23</v>
      </c>
      <c r="F42" s="46" t="s">
        <v>85</v>
      </c>
      <c r="K42" s="46">
        <v>40</v>
      </c>
      <c r="M42" s="46" t="s">
        <v>435</v>
      </c>
      <c r="N42" s="46" t="s">
        <v>422</v>
      </c>
      <c r="O42" s="46">
        <v>1</v>
      </c>
      <c r="P42" s="46" t="s">
        <v>435</v>
      </c>
      <c r="R42" s="46" t="s">
        <v>768</v>
      </c>
    </row>
    <row r="43" spans="1:18" x14ac:dyDescent="0.25">
      <c r="A43" s="52">
        <f t="shared" ca="1" si="0"/>
        <v>1998</v>
      </c>
      <c r="B43" s="46">
        <v>24</v>
      </c>
      <c r="F43" s="46" t="s">
        <v>86</v>
      </c>
      <c r="G43" s="46" t="s">
        <v>782</v>
      </c>
      <c r="K43" s="46">
        <v>41</v>
      </c>
      <c r="M43" s="46" t="s">
        <v>420</v>
      </c>
      <c r="N43" s="46" t="s">
        <v>421</v>
      </c>
      <c r="O43" s="46">
        <v>2</v>
      </c>
      <c r="P43" s="46" t="s">
        <v>420</v>
      </c>
      <c r="R43" s="46" t="s">
        <v>769</v>
      </c>
    </row>
    <row r="44" spans="1:18" x14ac:dyDescent="0.25">
      <c r="A44" s="52">
        <f t="shared" ca="1" si="0"/>
        <v>1997</v>
      </c>
      <c r="B44" s="46">
        <v>25</v>
      </c>
      <c r="F44" s="46" t="s">
        <v>87</v>
      </c>
      <c r="G44" s="46" t="s">
        <v>783</v>
      </c>
      <c r="K44" s="46">
        <v>42</v>
      </c>
      <c r="M44" s="46" t="s">
        <v>438</v>
      </c>
      <c r="N44" s="46" t="s">
        <v>426</v>
      </c>
      <c r="O44" s="46">
        <v>3</v>
      </c>
      <c r="P44" s="46" t="s">
        <v>438</v>
      </c>
    </row>
    <row r="45" spans="1:18" x14ac:dyDescent="0.25">
      <c r="A45" s="52">
        <f t="shared" ca="1" si="0"/>
        <v>1996</v>
      </c>
      <c r="B45" s="46">
        <v>26</v>
      </c>
      <c r="K45" s="46">
        <v>43</v>
      </c>
      <c r="M45" s="46" t="s">
        <v>437</v>
      </c>
      <c r="N45" s="46" t="s">
        <v>424</v>
      </c>
      <c r="O45" s="46">
        <v>4</v>
      </c>
      <c r="P45" s="46" t="s">
        <v>437</v>
      </c>
    </row>
    <row r="46" spans="1:18" x14ac:dyDescent="0.25">
      <c r="A46" s="52">
        <f t="shared" ca="1" si="0"/>
        <v>1995</v>
      </c>
      <c r="B46" s="46">
        <v>27</v>
      </c>
      <c r="F46" s="46" t="s">
        <v>2</v>
      </c>
      <c r="K46" s="46">
        <v>44</v>
      </c>
      <c r="M46" s="46" t="s">
        <v>439</v>
      </c>
      <c r="N46" s="46" t="s">
        <v>427</v>
      </c>
      <c r="O46" s="46">
        <v>5</v>
      </c>
      <c r="P46" s="46" t="s">
        <v>439</v>
      </c>
      <c r="R46" s="46" t="s">
        <v>7</v>
      </c>
    </row>
    <row r="47" spans="1:18" x14ac:dyDescent="0.25">
      <c r="A47" s="52">
        <f t="shared" ca="1" si="0"/>
        <v>1994</v>
      </c>
      <c r="B47" s="46">
        <v>28</v>
      </c>
      <c r="F47" s="46" t="s">
        <v>3</v>
      </c>
      <c r="G47" s="46" t="s">
        <v>785</v>
      </c>
      <c r="I47" s="46" t="s">
        <v>787</v>
      </c>
      <c r="K47" s="46">
        <v>45</v>
      </c>
      <c r="M47" s="46" t="s">
        <v>440</v>
      </c>
      <c r="N47" s="46" t="s">
        <v>428</v>
      </c>
      <c r="O47" s="46">
        <v>6</v>
      </c>
      <c r="P47" s="46" t="s">
        <v>440</v>
      </c>
      <c r="R47" s="46" t="s">
        <v>809</v>
      </c>
    </row>
    <row r="48" spans="1:18" x14ac:dyDescent="0.25">
      <c r="A48" s="52">
        <f t="shared" ca="1" si="0"/>
        <v>1993</v>
      </c>
      <c r="B48" s="46">
        <v>29</v>
      </c>
      <c r="G48" s="46" t="s">
        <v>786</v>
      </c>
      <c r="I48" s="46" t="s">
        <v>788</v>
      </c>
      <c r="K48" s="46">
        <v>46</v>
      </c>
      <c r="M48" s="46" t="s">
        <v>441</v>
      </c>
      <c r="N48" s="46" t="s">
        <v>429</v>
      </c>
      <c r="O48" s="46">
        <v>7</v>
      </c>
      <c r="P48" s="46" t="s">
        <v>441</v>
      </c>
      <c r="R48" s="46" t="s">
        <v>810</v>
      </c>
    </row>
    <row r="49" spans="1:18" x14ac:dyDescent="0.25">
      <c r="A49" s="52">
        <f t="shared" ca="1" si="0"/>
        <v>1992</v>
      </c>
      <c r="B49" s="46">
        <v>30</v>
      </c>
      <c r="F49" s="46" t="s">
        <v>1</v>
      </c>
      <c r="I49" s="46" t="s">
        <v>789</v>
      </c>
      <c r="K49" s="46">
        <v>47</v>
      </c>
      <c r="M49" s="46" t="s">
        <v>442</v>
      </c>
      <c r="N49" s="46" t="s">
        <v>430</v>
      </c>
      <c r="O49" s="46">
        <v>8</v>
      </c>
      <c r="P49" s="46" t="s">
        <v>442</v>
      </c>
      <c r="R49" s="46" t="s">
        <v>811</v>
      </c>
    </row>
    <row r="50" spans="1:18" x14ac:dyDescent="0.25">
      <c r="A50" s="52">
        <f t="shared" ca="1" si="0"/>
        <v>1991</v>
      </c>
      <c r="B50" s="46">
        <v>31</v>
      </c>
      <c r="F50" s="46" t="s">
        <v>88</v>
      </c>
      <c r="K50" s="46">
        <v>48</v>
      </c>
      <c r="M50" s="46" t="s">
        <v>443</v>
      </c>
      <c r="N50" s="46" t="s">
        <v>431</v>
      </c>
      <c r="O50" s="46">
        <v>9</v>
      </c>
      <c r="P50" s="46" t="s">
        <v>443</v>
      </c>
      <c r="R50" s="46" t="s">
        <v>812</v>
      </c>
    </row>
    <row r="51" spans="1:18" x14ac:dyDescent="0.25">
      <c r="A51" s="52">
        <f t="shared" ca="1" si="0"/>
        <v>1990</v>
      </c>
      <c r="B51" s="46">
        <v>32</v>
      </c>
      <c r="F51" s="46" t="s">
        <v>89</v>
      </c>
      <c r="K51" s="46">
        <v>49</v>
      </c>
      <c r="M51" s="46" t="s">
        <v>444</v>
      </c>
      <c r="N51" s="46" t="s">
        <v>432</v>
      </c>
      <c r="O51" s="46">
        <v>10</v>
      </c>
      <c r="P51" s="46" t="s">
        <v>444</v>
      </c>
    </row>
    <row r="52" spans="1:18" x14ac:dyDescent="0.25">
      <c r="A52" s="52">
        <f t="shared" ca="1" si="0"/>
        <v>1989</v>
      </c>
      <c r="B52" s="46">
        <v>33</v>
      </c>
      <c r="K52" s="46">
        <v>50</v>
      </c>
      <c r="M52" s="46" t="s">
        <v>192</v>
      </c>
      <c r="N52" s="46" t="s">
        <v>434</v>
      </c>
      <c r="O52" s="46">
        <v>11</v>
      </c>
      <c r="P52" s="46" t="s">
        <v>192</v>
      </c>
    </row>
    <row r="53" spans="1:18" x14ac:dyDescent="0.25">
      <c r="A53" s="52">
        <f t="shared" ca="1" si="0"/>
        <v>1988</v>
      </c>
      <c r="B53" s="46">
        <v>34</v>
      </c>
      <c r="K53" s="46">
        <v>51</v>
      </c>
      <c r="M53" s="46" t="s">
        <v>450</v>
      </c>
      <c r="N53" s="46" t="s">
        <v>446</v>
      </c>
      <c r="O53" s="46">
        <v>12</v>
      </c>
      <c r="P53" s="46" t="s">
        <v>450</v>
      </c>
    </row>
    <row r="54" spans="1:18" x14ac:dyDescent="0.25">
      <c r="A54" s="52">
        <f t="shared" ca="1" si="0"/>
        <v>1987</v>
      </c>
      <c r="B54" s="46">
        <v>35</v>
      </c>
      <c r="K54" s="46">
        <v>52</v>
      </c>
      <c r="M54" s="46" t="s">
        <v>452</v>
      </c>
      <c r="N54" s="46" t="s">
        <v>448</v>
      </c>
      <c r="O54" s="46">
        <v>13</v>
      </c>
      <c r="P54" s="46" t="s">
        <v>452</v>
      </c>
      <c r="R54" s="46" t="s">
        <v>837</v>
      </c>
    </row>
    <row r="55" spans="1:18" x14ac:dyDescent="0.25">
      <c r="A55" s="52">
        <f t="shared" ca="1" si="0"/>
        <v>1986</v>
      </c>
      <c r="B55" s="46">
        <v>36</v>
      </c>
      <c r="F55" s="46" t="s">
        <v>770</v>
      </c>
      <c r="G55" s="46" t="s">
        <v>361</v>
      </c>
      <c r="H55" s="46">
        <v>2</v>
      </c>
      <c r="I55" s="46" t="s">
        <v>770</v>
      </c>
      <c r="K55" s="46">
        <v>53</v>
      </c>
      <c r="M55" s="46" t="s">
        <v>453</v>
      </c>
      <c r="N55" s="46" t="s">
        <v>454</v>
      </c>
      <c r="O55" s="46">
        <v>14</v>
      </c>
      <c r="P55" s="46" t="s">
        <v>453</v>
      </c>
      <c r="R55" s="46" t="s">
        <v>838</v>
      </c>
    </row>
    <row r="56" spans="1:18" x14ac:dyDescent="0.25">
      <c r="A56" s="52">
        <f t="shared" ca="1" si="0"/>
        <v>1985</v>
      </c>
      <c r="B56" s="46">
        <v>37</v>
      </c>
      <c r="F56" s="46" t="s">
        <v>117</v>
      </c>
      <c r="G56" s="46" t="s">
        <v>364</v>
      </c>
      <c r="H56" s="46">
        <v>243</v>
      </c>
      <c r="I56" s="46" t="s">
        <v>117</v>
      </c>
      <c r="K56" s="46">
        <v>54</v>
      </c>
      <c r="M56" s="46" t="s">
        <v>455</v>
      </c>
      <c r="N56" s="46" t="s">
        <v>449</v>
      </c>
      <c r="O56" s="46">
        <v>15</v>
      </c>
      <c r="P56" s="46" t="s">
        <v>455</v>
      </c>
      <c r="R56" s="46" t="s">
        <v>26</v>
      </c>
    </row>
    <row r="57" spans="1:18" x14ac:dyDescent="0.25">
      <c r="A57" s="52">
        <f t="shared" ca="1" si="0"/>
        <v>1984</v>
      </c>
      <c r="B57" s="46">
        <v>38</v>
      </c>
      <c r="F57" s="46" t="s">
        <v>118</v>
      </c>
      <c r="G57" s="46" t="s">
        <v>365</v>
      </c>
      <c r="H57" s="46">
        <v>5</v>
      </c>
      <c r="I57" s="46" t="s">
        <v>118</v>
      </c>
      <c r="K57" s="46">
        <v>55</v>
      </c>
      <c r="M57" s="46" t="s">
        <v>451</v>
      </c>
      <c r="N57" s="46" t="s">
        <v>447</v>
      </c>
      <c r="O57" s="46">
        <v>16</v>
      </c>
      <c r="P57" s="46" t="s">
        <v>451</v>
      </c>
      <c r="R57" s="46" t="s">
        <v>27</v>
      </c>
    </row>
    <row r="58" spans="1:18" x14ac:dyDescent="0.25">
      <c r="A58" s="52">
        <f t="shared" ca="1" si="0"/>
        <v>1983</v>
      </c>
      <c r="B58" s="46">
        <v>39</v>
      </c>
      <c r="F58" s="46" t="s">
        <v>175</v>
      </c>
      <c r="G58" s="46" t="s">
        <v>550</v>
      </c>
      <c r="H58" s="46">
        <v>62</v>
      </c>
      <c r="I58" s="46" t="s">
        <v>175</v>
      </c>
      <c r="K58" s="46">
        <v>56</v>
      </c>
      <c r="M58" s="46" t="s">
        <v>459</v>
      </c>
      <c r="N58" s="46" t="s">
        <v>456</v>
      </c>
      <c r="O58" s="46">
        <v>17</v>
      </c>
      <c r="P58" s="46" t="s">
        <v>459</v>
      </c>
      <c r="R58" s="46" t="s">
        <v>35</v>
      </c>
    </row>
    <row r="59" spans="1:18" x14ac:dyDescent="0.25">
      <c r="A59" s="52">
        <f t="shared" ca="1" si="0"/>
        <v>1982</v>
      </c>
      <c r="B59" s="46">
        <v>40</v>
      </c>
      <c r="F59" s="46" t="s">
        <v>123</v>
      </c>
      <c r="G59" s="46" t="s">
        <v>369</v>
      </c>
      <c r="H59" s="46">
        <v>11</v>
      </c>
      <c r="I59" s="46" t="s">
        <v>123</v>
      </c>
      <c r="K59" s="46">
        <v>57</v>
      </c>
      <c r="M59" s="46" t="s">
        <v>777</v>
      </c>
      <c r="N59" s="46" t="s">
        <v>457</v>
      </c>
      <c r="O59" s="46">
        <v>18</v>
      </c>
      <c r="P59" s="46" t="s">
        <v>777</v>
      </c>
      <c r="R59" s="46" t="s">
        <v>30</v>
      </c>
    </row>
    <row r="60" spans="1:18" x14ac:dyDescent="0.25">
      <c r="A60" s="52">
        <f t="shared" ca="1" si="0"/>
        <v>1981</v>
      </c>
      <c r="B60" s="46">
        <v>41</v>
      </c>
      <c r="F60" s="46" t="s">
        <v>119</v>
      </c>
      <c r="G60" s="46" t="s">
        <v>90</v>
      </c>
      <c r="H60" s="46">
        <v>6</v>
      </c>
      <c r="I60" s="46" t="s">
        <v>119</v>
      </c>
      <c r="K60" s="46">
        <v>58</v>
      </c>
      <c r="M60" s="46" t="s">
        <v>460</v>
      </c>
      <c r="N60" s="46" t="s">
        <v>458</v>
      </c>
      <c r="O60" s="46">
        <v>19</v>
      </c>
      <c r="P60" s="46" t="s">
        <v>460</v>
      </c>
      <c r="R60" s="46" t="s">
        <v>32</v>
      </c>
    </row>
    <row r="61" spans="1:18" x14ac:dyDescent="0.25">
      <c r="A61" s="52">
        <f t="shared" ca="1" si="0"/>
        <v>1980</v>
      </c>
      <c r="B61" s="46">
        <v>42</v>
      </c>
      <c r="F61" s="46" t="s">
        <v>115</v>
      </c>
      <c r="G61" s="46" t="s">
        <v>362</v>
      </c>
      <c r="H61" s="46">
        <v>3</v>
      </c>
      <c r="I61" s="46" t="s">
        <v>115</v>
      </c>
      <c r="K61" s="46">
        <v>59</v>
      </c>
      <c r="M61" s="46" t="s">
        <v>473</v>
      </c>
      <c r="N61" s="46" t="s">
        <v>463</v>
      </c>
      <c r="O61" s="46">
        <v>20</v>
      </c>
      <c r="P61" s="46" t="s">
        <v>473</v>
      </c>
      <c r="R61" s="46" t="s">
        <v>37</v>
      </c>
    </row>
    <row r="62" spans="1:18" x14ac:dyDescent="0.25">
      <c r="A62" s="52">
        <f t="shared" ca="1" si="0"/>
        <v>1979</v>
      </c>
      <c r="B62" s="46">
        <v>43</v>
      </c>
      <c r="F62" s="46" t="s">
        <v>116</v>
      </c>
      <c r="G62" s="46" t="s">
        <v>363</v>
      </c>
      <c r="H62" s="46">
        <v>4</v>
      </c>
      <c r="I62" s="46" t="s">
        <v>116</v>
      </c>
      <c r="K62" s="46">
        <v>60</v>
      </c>
      <c r="M62" s="46" t="s">
        <v>472</v>
      </c>
      <c r="N62" s="46" t="s">
        <v>462</v>
      </c>
      <c r="O62" s="46">
        <v>21</v>
      </c>
      <c r="P62" s="46" t="s">
        <v>472</v>
      </c>
      <c r="R62" s="46" t="s">
        <v>31</v>
      </c>
    </row>
    <row r="63" spans="1:18" x14ac:dyDescent="0.25">
      <c r="A63" s="52">
        <f t="shared" ca="1" si="0"/>
        <v>1978</v>
      </c>
      <c r="B63" s="46">
        <v>44</v>
      </c>
      <c r="F63" s="46" t="s">
        <v>124</v>
      </c>
      <c r="G63" s="46" t="s">
        <v>370</v>
      </c>
      <c r="H63" s="46">
        <v>12</v>
      </c>
      <c r="I63" s="46" t="s">
        <v>124</v>
      </c>
      <c r="M63" s="46" t="s">
        <v>471</v>
      </c>
      <c r="N63" s="46" t="s">
        <v>461</v>
      </c>
      <c r="O63" s="46">
        <v>22</v>
      </c>
      <c r="P63" s="46" t="s">
        <v>471</v>
      </c>
      <c r="R63" s="46" t="s">
        <v>34</v>
      </c>
    </row>
    <row r="64" spans="1:18" x14ac:dyDescent="0.25">
      <c r="A64" s="52">
        <f t="shared" ca="1" si="0"/>
        <v>1977</v>
      </c>
      <c r="B64" s="46">
        <v>45</v>
      </c>
      <c r="F64" s="46" t="s">
        <v>126</v>
      </c>
      <c r="G64" s="46" t="s">
        <v>372</v>
      </c>
      <c r="H64" s="46">
        <v>13</v>
      </c>
      <c r="I64" s="46" t="s">
        <v>126</v>
      </c>
      <c r="M64" s="46" t="s">
        <v>474</v>
      </c>
      <c r="N64" s="46" t="s">
        <v>465</v>
      </c>
      <c r="O64" s="46">
        <v>23</v>
      </c>
      <c r="P64" s="46" t="s">
        <v>474</v>
      </c>
      <c r="R64" s="46" t="s">
        <v>28</v>
      </c>
    </row>
    <row r="65" spans="1:18" x14ac:dyDescent="0.25">
      <c r="A65" s="52">
        <f t="shared" ca="1" si="0"/>
        <v>1976</v>
      </c>
      <c r="B65" s="46">
        <v>46</v>
      </c>
      <c r="F65" s="46" t="s">
        <v>121</v>
      </c>
      <c r="G65" s="46" t="s">
        <v>367</v>
      </c>
      <c r="H65" s="46">
        <v>9</v>
      </c>
      <c r="I65" s="46" t="s">
        <v>121</v>
      </c>
      <c r="M65" s="46" t="s">
        <v>475</v>
      </c>
      <c r="N65" s="46" t="s">
        <v>466</v>
      </c>
      <c r="O65" s="46">
        <v>24</v>
      </c>
      <c r="P65" s="46" t="s">
        <v>475</v>
      </c>
      <c r="R65" s="46" t="s">
        <v>38</v>
      </c>
    </row>
    <row r="66" spans="1:18" x14ac:dyDescent="0.25">
      <c r="A66" s="52">
        <f t="shared" ca="1" si="0"/>
        <v>1975</v>
      </c>
      <c r="B66" s="46">
        <v>47</v>
      </c>
      <c r="F66" s="46" t="s">
        <v>122</v>
      </c>
      <c r="G66" s="46" t="s">
        <v>368</v>
      </c>
      <c r="H66" s="46">
        <v>10</v>
      </c>
      <c r="I66" s="46" t="s">
        <v>122</v>
      </c>
      <c r="M66" s="46" t="s">
        <v>478</v>
      </c>
      <c r="N66" s="46" t="s">
        <v>469</v>
      </c>
      <c r="O66" s="46">
        <v>25</v>
      </c>
      <c r="P66" s="46" t="s">
        <v>478</v>
      </c>
      <c r="R66" s="46" t="s">
        <v>29</v>
      </c>
    </row>
    <row r="67" spans="1:18" x14ac:dyDescent="0.25">
      <c r="A67" s="52">
        <f t="shared" ca="1" si="0"/>
        <v>1974</v>
      </c>
      <c r="B67" s="46">
        <v>48</v>
      </c>
      <c r="F67" s="46" t="s">
        <v>114</v>
      </c>
      <c r="G67" s="46" t="s">
        <v>360</v>
      </c>
      <c r="H67" s="46">
        <v>1</v>
      </c>
      <c r="I67" s="46" t="s">
        <v>114</v>
      </c>
      <c r="M67" s="46" t="s">
        <v>476</v>
      </c>
      <c r="N67" s="46" t="s">
        <v>467</v>
      </c>
      <c r="O67" s="46">
        <v>26</v>
      </c>
      <c r="P67" s="46" t="s">
        <v>476</v>
      </c>
      <c r="R67" s="46" t="s">
        <v>36</v>
      </c>
    </row>
    <row r="68" spans="1:18" x14ac:dyDescent="0.25">
      <c r="A68" s="52">
        <f t="shared" ca="1" si="0"/>
        <v>1973</v>
      </c>
      <c r="B68" s="46">
        <v>49</v>
      </c>
      <c r="F68" s="46" t="s">
        <v>127</v>
      </c>
      <c r="G68" s="46" t="s">
        <v>373</v>
      </c>
      <c r="H68" s="46">
        <v>14</v>
      </c>
      <c r="I68" s="46" t="s">
        <v>127</v>
      </c>
      <c r="M68" s="46" t="s">
        <v>479</v>
      </c>
      <c r="N68" s="46" t="s">
        <v>470</v>
      </c>
      <c r="O68" s="46">
        <v>27</v>
      </c>
      <c r="P68" s="46" t="s">
        <v>479</v>
      </c>
      <c r="R68" s="46" t="s">
        <v>33</v>
      </c>
    </row>
    <row r="69" spans="1:18" x14ac:dyDescent="0.25">
      <c r="A69" s="52">
        <f t="shared" ca="1" si="0"/>
        <v>1972</v>
      </c>
      <c r="B69" s="46">
        <v>50</v>
      </c>
      <c r="F69" s="46" t="s">
        <v>128</v>
      </c>
      <c r="G69" s="46" t="s">
        <v>374</v>
      </c>
      <c r="H69" s="46">
        <v>15</v>
      </c>
      <c r="I69" s="46" t="s">
        <v>128</v>
      </c>
      <c r="M69" s="46" t="s">
        <v>491</v>
      </c>
      <c r="N69" s="46" t="s">
        <v>482</v>
      </c>
      <c r="O69" s="46">
        <v>28</v>
      </c>
      <c r="P69" s="46" t="s">
        <v>491</v>
      </c>
      <c r="R69" s="46" t="s">
        <v>435</v>
      </c>
    </row>
    <row r="70" spans="1:18" x14ac:dyDescent="0.25">
      <c r="A70" s="52">
        <f t="shared" ca="1" si="0"/>
        <v>1971</v>
      </c>
      <c r="B70" s="46">
        <v>51</v>
      </c>
      <c r="F70" s="46" t="s">
        <v>129</v>
      </c>
      <c r="G70" s="46" t="s">
        <v>375</v>
      </c>
      <c r="H70" s="46">
        <v>16</v>
      </c>
      <c r="I70" s="46" t="s">
        <v>129</v>
      </c>
      <c r="M70" s="46" t="s">
        <v>495</v>
      </c>
      <c r="N70" s="46" t="s">
        <v>486</v>
      </c>
      <c r="O70" s="46">
        <v>29</v>
      </c>
      <c r="P70" s="46" t="s">
        <v>495</v>
      </c>
      <c r="R70" s="46" t="s">
        <v>420</v>
      </c>
    </row>
    <row r="71" spans="1:18" x14ac:dyDescent="0.25">
      <c r="A71" s="52">
        <f t="shared" ca="1" si="0"/>
        <v>1970</v>
      </c>
      <c r="B71" s="46">
        <v>52</v>
      </c>
      <c r="F71" s="46" t="s">
        <v>130</v>
      </c>
      <c r="G71" s="46" t="s">
        <v>376</v>
      </c>
      <c r="H71" s="46">
        <v>17</v>
      </c>
      <c r="I71" s="46" t="s">
        <v>130</v>
      </c>
      <c r="M71" s="46" t="s">
        <v>492</v>
      </c>
      <c r="N71" s="46" t="s">
        <v>483</v>
      </c>
      <c r="O71" s="46">
        <v>30</v>
      </c>
      <c r="P71" s="46" t="s">
        <v>492</v>
      </c>
      <c r="R71" s="46" t="s">
        <v>438</v>
      </c>
    </row>
    <row r="72" spans="1:18" x14ac:dyDescent="0.25">
      <c r="A72" s="52">
        <f t="shared" ca="1" si="0"/>
        <v>1969</v>
      </c>
      <c r="B72" s="46">
        <v>53</v>
      </c>
      <c r="F72" s="46" t="s">
        <v>139</v>
      </c>
      <c r="G72" s="46" t="s">
        <v>385</v>
      </c>
      <c r="H72" s="46">
        <v>25</v>
      </c>
      <c r="I72" s="46" t="s">
        <v>139</v>
      </c>
      <c r="M72" s="46" t="s">
        <v>493</v>
      </c>
      <c r="N72" s="46" t="s">
        <v>484</v>
      </c>
      <c r="O72" s="46">
        <v>31</v>
      </c>
      <c r="P72" s="46" t="s">
        <v>493</v>
      </c>
      <c r="R72" s="46" t="s">
        <v>437</v>
      </c>
    </row>
    <row r="73" spans="1:18" x14ac:dyDescent="0.25">
      <c r="A73" s="52">
        <f t="shared" ca="1" si="0"/>
        <v>1968</v>
      </c>
      <c r="B73" s="46">
        <v>54</v>
      </c>
      <c r="F73" s="46" t="s">
        <v>138</v>
      </c>
      <c r="G73" s="46" t="s">
        <v>384</v>
      </c>
      <c r="H73" s="46">
        <v>24</v>
      </c>
      <c r="I73" s="46" t="s">
        <v>138</v>
      </c>
      <c r="M73" s="46" t="s">
        <v>494</v>
      </c>
      <c r="N73" s="46" t="s">
        <v>485</v>
      </c>
      <c r="O73" s="46">
        <v>32</v>
      </c>
      <c r="P73" s="46" t="s">
        <v>494</v>
      </c>
      <c r="R73" s="46" t="s">
        <v>439</v>
      </c>
    </row>
    <row r="74" spans="1:18" x14ac:dyDescent="0.25">
      <c r="A74" s="52">
        <f t="shared" ca="1" si="0"/>
        <v>1967</v>
      </c>
      <c r="B74" s="46">
        <v>55</v>
      </c>
      <c r="F74" s="46" t="s">
        <v>136</v>
      </c>
      <c r="G74" s="46" t="s">
        <v>382</v>
      </c>
      <c r="H74" s="46">
        <v>22</v>
      </c>
      <c r="I74" s="46" t="s">
        <v>136</v>
      </c>
      <c r="M74" s="46" t="s">
        <v>488</v>
      </c>
      <c r="N74" s="46" t="s">
        <v>487</v>
      </c>
      <c r="O74" s="46">
        <v>33</v>
      </c>
      <c r="P74" s="46" t="s">
        <v>488</v>
      </c>
      <c r="R74" s="46" t="s">
        <v>440</v>
      </c>
    </row>
    <row r="75" spans="1:18" x14ac:dyDescent="0.25">
      <c r="A75" s="52">
        <f t="shared" ca="1" si="0"/>
        <v>1966</v>
      </c>
      <c r="B75" s="46">
        <v>56</v>
      </c>
      <c r="F75" s="46" t="s">
        <v>147</v>
      </c>
      <c r="G75" s="46" t="s">
        <v>393</v>
      </c>
      <c r="H75" s="46">
        <v>32</v>
      </c>
      <c r="I75" s="46" t="s">
        <v>147</v>
      </c>
      <c r="M75" s="46" t="s">
        <v>489</v>
      </c>
      <c r="N75" s="46" t="s">
        <v>480</v>
      </c>
      <c r="O75" s="46">
        <v>34</v>
      </c>
      <c r="P75" s="46" t="s">
        <v>489</v>
      </c>
      <c r="R75" s="46" t="s">
        <v>441</v>
      </c>
    </row>
    <row r="76" spans="1:18" x14ac:dyDescent="0.25">
      <c r="A76" s="52">
        <f t="shared" ca="1" si="0"/>
        <v>1965</v>
      </c>
      <c r="B76" s="46">
        <v>57</v>
      </c>
      <c r="F76" s="46" t="s">
        <v>142</v>
      </c>
      <c r="G76" s="46" t="s">
        <v>388</v>
      </c>
      <c r="H76" s="46">
        <v>27</v>
      </c>
      <c r="I76" s="46" t="s">
        <v>142</v>
      </c>
      <c r="M76" s="46" t="s">
        <v>490</v>
      </c>
      <c r="N76" s="46" t="s">
        <v>481</v>
      </c>
      <c r="O76" s="46">
        <v>35</v>
      </c>
      <c r="P76" s="46" t="s">
        <v>490</v>
      </c>
      <c r="R76" s="46" t="s">
        <v>442</v>
      </c>
    </row>
    <row r="77" spans="1:18" x14ac:dyDescent="0.25">
      <c r="A77" s="52">
        <f t="shared" ca="1" si="0"/>
        <v>1964</v>
      </c>
      <c r="B77" s="46">
        <v>58</v>
      </c>
      <c r="F77" s="46" t="s">
        <v>132</v>
      </c>
      <c r="G77" s="46" t="s">
        <v>378</v>
      </c>
      <c r="H77" s="46">
        <v>19</v>
      </c>
      <c r="I77" s="46" t="s">
        <v>132</v>
      </c>
      <c r="M77" s="46" t="s">
        <v>496</v>
      </c>
      <c r="N77" s="46" t="s">
        <v>499</v>
      </c>
      <c r="O77" s="46">
        <v>36</v>
      </c>
      <c r="P77" s="46" t="s">
        <v>496</v>
      </c>
      <c r="R77" s="46" t="s">
        <v>443</v>
      </c>
    </row>
    <row r="78" spans="1:18" x14ac:dyDescent="0.25">
      <c r="A78" s="52">
        <f t="shared" ca="1" si="0"/>
        <v>1963</v>
      </c>
      <c r="B78" s="46">
        <v>59</v>
      </c>
      <c r="F78" s="46" t="s">
        <v>143</v>
      </c>
      <c r="G78" s="46" t="s">
        <v>389</v>
      </c>
      <c r="H78" s="46">
        <v>28</v>
      </c>
      <c r="I78" s="46" t="s">
        <v>143</v>
      </c>
      <c r="M78" s="46" t="s">
        <v>497</v>
      </c>
      <c r="N78" s="46" t="s">
        <v>500</v>
      </c>
      <c r="O78" s="46">
        <v>37</v>
      </c>
      <c r="P78" s="46" t="s">
        <v>497</v>
      </c>
      <c r="R78" s="46" t="s">
        <v>444</v>
      </c>
    </row>
    <row r="79" spans="1:18" x14ac:dyDescent="0.25">
      <c r="A79" s="52">
        <f t="shared" ca="1" si="0"/>
        <v>1962</v>
      </c>
      <c r="B79" s="46">
        <v>60</v>
      </c>
      <c r="F79" s="46" t="s">
        <v>133</v>
      </c>
      <c r="G79" s="46" t="s">
        <v>379</v>
      </c>
      <c r="H79" s="46">
        <v>20</v>
      </c>
      <c r="I79" s="46" t="s">
        <v>133</v>
      </c>
      <c r="M79" s="46" t="s">
        <v>498</v>
      </c>
      <c r="N79" s="46" t="s">
        <v>501</v>
      </c>
      <c r="O79" s="46">
        <v>38</v>
      </c>
      <c r="P79" s="46" t="s">
        <v>498</v>
      </c>
      <c r="R79" s="46" t="s">
        <v>192</v>
      </c>
    </row>
    <row r="80" spans="1:18" x14ac:dyDescent="0.25">
      <c r="A80" s="52">
        <f t="shared" ca="1" si="0"/>
        <v>1961</v>
      </c>
      <c r="B80" s="46">
        <v>61</v>
      </c>
      <c r="F80" s="46" t="s">
        <v>144</v>
      </c>
      <c r="G80" s="46" t="s">
        <v>390</v>
      </c>
      <c r="H80" s="46">
        <v>29</v>
      </c>
      <c r="I80" s="46" t="s">
        <v>144</v>
      </c>
      <c r="M80" s="46" t="s">
        <v>510</v>
      </c>
      <c r="N80" s="46" t="s">
        <v>502</v>
      </c>
      <c r="O80" s="46">
        <v>39</v>
      </c>
      <c r="P80" s="46" t="s">
        <v>510</v>
      </c>
      <c r="R80" s="46" t="s">
        <v>450</v>
      </c>
    </row>
    <row r="81" spans="1:18" x14ac:dyDescent="0.25">
      <c r="A81" s="52">
        <f t="shared" ca="1" si="0"/>
        <v>1960</v>
      </c>
      <c r="B81" s="46">
        <v>62</v>
      </c>
      <c r="F81" s="46" t="s">
        <v>149</v>
      </c>
      <c r="G81" s="46" t="s">
        <v>395</v>
      </c>
      <c r="H81" s="46">
        <v>34</v>
      </c>
      <c r="I81" s="46" t="s">
        <v>149</v>
      </c>
      <c r="M81" s="46" t="s">
        <v>511</v>
      </c>
      <c r="N81" s="46" t="s">
        <v>505</v>
      </c>
      <c r="O81" s="46">
        <v>40</v>
      </c>
      <c r="P81" s="46" t="s">
        <v>511</v>
      </c>
      <c r="R81" s="46" t="s">
        <v>452</v>
      </c>
    </row>
    <row r="82" spans="1:18" x14ac:dyDescent="0.25">
      <c r="A82" s="52">
        <f t="shared" ca="1" si="0"/>
        <v>1959</v>
      </c>
      <c r="B82" s="46">
        <v>63</v>
      </c>
      <c r="F82" s="46" t="s">
        <v>145</v>
      </c>
      <c r="G82" s="46" t="s">
        <v>391</v>
      </c>
      <c r="H82" s="46">
        <v>30</v>
      </c>
      <c r="I82" s="46" t="s">
        <v>145</v>
      </c>
      <c r="M82" s="46" t="s">
        <v>512</v>
      </c>
      <c r="N82" s="46" t="s">
        <v>506</v>
      </c>
      <c r="O82" s="46">
        <v>41</v>
      </c>
      <c r="P82" s="46" t="s">
        <v>512</v>
      </c>
      <c r="R82" s="46" t="s">
        <v>453</v>
      </c>
    </row>
    <row r="83" spans="1:18" x14ac:dyDescent="0.25">
      <c r="A83" s="52">
        <f t="shared" ca="1" si="0"/>
        <v>1958</v>
      </c>
      <c r="B83" s="46">
        <v>64</v>
      </c>
      <c r="F83" s="46" t="s">
        <v>134</v>
      </c>
      <c r="G83" s="46" t="s">
        <v>380</v>
      </c>
      <c r="H83" s="46">
        <v>254</v>
      </c>
      <c r="I83" s="46" t="s">
        <v>134</v>
      </c>
      <c r="M83" s="46" t="s">
        <v>513</v>
      </c>
      <c r="N83" s="46" t="s">
        <v>507</v>
      </c>
      <c r="O83" s="46">
        <v>42</v>
      </c>
      <c r="P83" s="46" t="s">
        <v>513</v>
      </c>
      <c r="R83" s="46" t="s">
        <v>455</v>
      </c>
    </row>
    <row r="84" spans="1:18" x14ac:dyDescent="0.25">
      <c r="A84" s="52">
        <f t="shared" ca="1" si="0"/>
        <v>1957</v>
      </c>
      <c r="B84" s="46">
        <v>65</v>
      </c>
      <c r="F84" s="46" t="s">
        <v>140</v>
      </c>
      <c r="G84" s="46" t="s">
        <v>386</v>
      </c>
      <c r="H84" s="46">
        <v>26</v>
      </c>
      <c r="I84" s="46" t="s">
        <v>140</v>
      </c>
      <c r="M84" s="46" t="s">
        <v>514</v>
      </c>
      <c r="N84" s="46" t="s">
        <v>508</v>
      </c>
      <c r="O84" s="46">
        <v>43</v>
      </c>
      <c r="P84" s="46" t="s">
        <v>514</v>
      </c>
      <c r="R84" s="46" t="s">
        <v>451</v>
      </c>
    </row>
    <row r="85" spans="1:18" x14ac:dyDescent="0.25">
      <c r="A85" s="52">
        <f t="shared" ref="A85:A119" ca="1" si="1">YEAR(TODAY())-B85</f>
        <v>1956</v>
      </c>
      <c r="B85" s="46">
        <v>66</v>
      </c>
      <c r="F85" s="46" t="s">
        <v>151</v>
      </c>
      <c r="G85" s="46" t="s">
        <v>397</v>
      </c>
      <c r="H85" s="46">
        <v>36</v>
      </c>
      <c r="I85" s="46" t="s">
        <v>151</v>
      </c>
      <c r="M85" s="46" t="s">
        <v>515</v>
      </c>
      <c r="N85" s="46" t="s">
        <v>509</v>
      </c>
      <c r="O85" s="46">
        <v>44</v>
      </c>
      <c r="P85" s="46" t="s">
        <v>515</v>
      </c>
      <c r="R85" s="46" t="s">
        <v>459</v>
      </c>
    </row>
    <row r="86" spans="1:18" x14ac:dyDescent="0.25">
      <c r="A86" s="52">
        <f t="shared" ca="1" si="1"/>
        <v>1955</v>
      </c>
      <c r="B86" s="46">
        <v>67</v>
      </c>
      <c r="F86" s="46" t="s">
        <v>150</v>
      </c>
      <c r="G86" s="46" t="s">
        <v>396</v>
      </c>
      <c r="H86" s="46">
        <v>35</v>
      </c>
      <c r="I86" s="46" t="s">
        <v>150</v>
      </c>
      <c r="M86" s="46" t="s">
        <v>526</v>
      </c>
      <c r="N86" s="46" t="s">
        <v>517</v>
      </c>
      <c r="O86" s="46">
        <v>45</v>
      </c>
      <c r="P86" s="46" t="s">
        <v>526</v>
      </c>
      <c r="R86" s="46" t="s">
        <v>777</v>
      </c>
    </row>
    <row r="87" spans="1:18" x14ac:dyDescent="0.25">
      <c r="A87" s="52">
        <f t="shared" ca="1" si="1"/>
        <v>1954</v>
      </c>
      <c r="B87" s="46">
        <v>68</v>
      </c>
      <c r="F87" s="46" t="s">
        <v>146</v>
      </c>
      <c r="G87" s="46" t="s">
        <v>392</v>
      </c>
      <c r="H87" s="46">
        <v>31</v>
      </c>
      <c r="I87" s="46" t="s">
        <v>146</v>
      </c>
      <c r="M87" s="46" t="s">
        <v>529</v>
      </c>
      <c r="N87" s="46" t="s">
        <v>520</v>
      </c>
      <c r="O87" s="46">
        <v>46</v>
      </c>
      <c r="P87" s="46" t="s">
        <v>529</v>
      </c>
      <c r="R87" s="46" t="s">
        <v>460</v>
      </c>
    </row>
    <row r="88" spans="1:18" x14ac:dyDescent="0.25">
      <c r="A88" s="52">
        <f t="shared" ca="1" si="1"/>
        <v>1953</v>
      </c>
      <c r="B88" s="46">
        <v>69</v>
      </c>
      <c r="F88" s="46" t="s">
        <v>217</v>
      </c>
      <c r="G88" s="46" t="s">
        <v>590</v>
      </c>
      <c r="H88" s="46">
        <v>103</v>
      </c>
      <c r="I88" s="46" t="s">
        <v>217</v>
      </c>
      <c r="M88" s="46" t="s">
        <v>527</v>
      </c>
      <c r="N88" s="46" t="s">
        <v>518</v>
      </c>
      <c r="O88" s="46">
        <v>47</v>
      </c>
      <c r="P88" s="46" t="s">
        <v>527</v>
      </c>
      <c r="R88" s="46" t="s">
        <v>473</v>
      </c>
    </row>
    <row r="89" spans="1:18" x14ac:dyDescent="0.25">
      <c r="A89" s="52">
        <f t="shared" ca="1" si="1"/>
        <v>1952</v>
      </c>
      <c r="B89" s="46">
        <v>70</v>
      </c>
      <c r="F89" s="46" t="s">
        <v>148</v>
      </c>
      <c r="G89" s="46" t="s">
        <v>394</v>
      </c>
      <c r="H89" s="46">
        <v>33</v>
      </c>
      <c r="I89" s="46" t="s">
        <v>148</v>
      </c>
      <c r="M89" s="46" t="s">
        <v>530</v>
      </c>
      <c r="N89" s="46" t="s">
        <v>521</v>
      </c>
      <c r="O89" s="46">
        <v>48</v>
      </c>
      <c r="P89" s="46" t="s">
        <v>530</v>
      </c>
      <c r="R89" s="46" t="s">
        <v>472</v>
      </c>
    </row>
    <row r="90" spans="1:18" x14ac:dyDescent="0.25">
      <c r="A90" s="52">
        <f t="shared" ca="1" si="1"/>
        <v>1951</v>
      </c>
      <c r="B90" s="46">
        <v>71</v>
      </c>
      <c r="F90" s="46" t="s">
        <v>137</v>
      </c>
      <c r="G90" s="46" t="s">
        <v>383</v>
      </c>
      <c r="H90" s="46">
        <v>23</v>
      </c>
      <c r="I90" s="46" t="s">
        <v>137</v>
      </c>
      <c r="M90" s="46" t="s">
        <v>532</v>
      </c>
      <c r="N90" s="46" t="s">
        <v>523</v>
      </c>
      <c r="O90" s="46">
        <v>49</v>
      </c>
      <c r="P90" s="46" t="s">
        <v>532</v>
      </c>
      <c r="R90" s="46" t="s">
        <v>471</v>
      </c>
    </row>
    <row r="91" spans="1:18" x14ac:dyDescent="0.25">
      <c r="A91" s="52">
        <f t="shared" ca="1" si="1"/>
        <v>1950</v>
      </c>
      <c r="B91" s="46">
        <v>72</v>
      </c>
      <c r="F91" s="46" t="s">
        <v>135</v>
      </c>
      <c r="G91" s="46" t="s">
        <v>381</v>
      </c>
      <c r="H91" s="46">
        <v>21</v>
      </c>
      <c r="I91" s="46" t="s">
        <v>135</v>
      </c>
      <c r="M91" s="46" t="s">
        <v>531</v>
      </c>
      <c r="N91" s="46" t="s">
        <v>522</v>
      </c>
      <c r="O91" s="46">
        <v>50</v>
      </c>
      <c r="P91" s="46" t="s">
        <v>531</v>
      </c>
      <c r="R91" s="46" t="s">
        <v>474</v>
      </c>
    </row>
    <row r="92" spans="1:18" x14ac:dyDescent="0.25">
      <c r="A92" s="52">
        <f t="shared" ca="1" si="1"/>
        <v>1949</v>
      </c>
      <c r="B92" s="46">
        <v>73</v>
      </c>
      <c r="F92" s="46" t="s">
        <v>131</v>
      </c>
      <c r="G92" s="46" t="s">
        <v>377</v>
      </c>
      <c r="H92" s="46">
        <v>18</v>
      </c>
      <c r="I92" s="46" t="s">
        <v>131</v>
      </c>
      <c r="M92" s="46" t="s">
        <v>533</v>
      </c>
      <c r="N92" s="46" t="s">
        <v>524</v>
      </c>
      <c r="O92" s="46">
        <v>51</v>
      </c>
      <c r="P92" s="46" t="s">
        <v>533</v>
      </c>
      <c r="R92" s="46" t="s">
        <v>475</v>
      </c>
    </row>
    <row r="93" spans="1:18" x14ac:dyDescent="0.25">
      <c r="A93" s="52">
        <f t="shared" ca="1" si="1"/>
        <v>1948</v>
      </c>
      <c r="B93" s="46">
        <v>74</v>
      </c>
      <c r="F93" s="46" t="s">
        <v>230</v>
      </c>
      <c r="G93" s="46" t="s">
        <v>604</v>
      </c>
      <c r="H93" s="46">
        <v>117</v>
      </c>
      <c r="I93" s="46" t="s">
        <v>230</v>
      </c>
      <c r="M93" s="46" t="s">
        <v>123</v>
      </c>
      <c r="N93" s="46" t="s">
        <v>425</v>
      </c>
      <c r="O93" s="46">
        <v>52</v>
      </c>
      <c r="P93" s="46" t="s">
        <v>123</v>
      </c>
      <c r="R93" s="46" t="s">
        <v>478</v>
      </c>
    </row>
    <row r="94" spans="1:18" x14ac:dyDescent="0.25">
      <c r="A94" s="52">
        <f t="shared" ca="1" si="1"/>
        <v>1947</v>
      </c>
      <c r="B94" s="46">
        <v>75</v>
      </c>
      <c r="F94" s="46" t="s">
        <v>159</v>
      </c>
      <c r="G94" s="46" t="s">
        <v>407</v>
      </c>
      <c r="H94" s="46">
        <v>44</v>
      </c>
      <c r="I94" s="46" t="s">
        <v>159</v>
      </c>
      <c r="M94" s="46" t="s">
        <v>413</v>
      </c>
      <c r="N94" s="46" t="s">
        <v>414</v>
      </c>
      <c r="O94" s="46">
        <v>53</v>
      </c>
      <c r="P94" s="46" t="s">
        <v>413</v>
      </c>
      <c r="R94" s="46" t="s">
        <v>476</v>
      </c>
    </row>
    <row r="95" spans="1:18" x14ac:dyDescent="0.25">
      <c r="A95" s="52">
        <f t="shared" ca="1" si="1"/>
        <v>1946</v>
      </c>
      <c r="B95" s="46">
        <v>76</v>
      </c>
      <c r="F95" s="46" t="s">
        <v>158</v>
      </c>
      <c r="G95" s="46" t="s">
        <v>406</v>
      </c>
      <c r="H95" s="46">
        <v>43</v>
      </c>
      <c r="I95" s="46" t="s">
        <v>158</v>
      </c>
      <c r="M95" s="46" t="s">
        <v>415</v>
      </c>
      <c r="N95" s="46" t="s">
        <v>416</v>
      </c>
      <c r="O95" s="46">
        <v>54</v>
      </c>
      <c r="P95" s="46" t="s">
        <v>415</v>
      </c>
      <c r="R95" s="46" t="s">
        <v>479</v>
      </c>
    </row>
    <row r="96" spans="1:18" x14ac:dyDescent="0.25">
      <c r="A96" s="52">
        <f t="shared" ca="1" si="1"/>
        <v>1945</v>
      </c>
      <c r="B96" s="46">
        <v>77</v>
      </c>
      <c r="F96" s="46" t="s">
        <v>771</v>
      </c>
      <c r="G96" s="46" t="s">
        <v>772</v>
      </c>
      <c r="I96" s="46" t="s">
        <v>771</v>
      </c>
      <c r="M96" s="46" t="s">
        <v>417</v>
      </c>
      <c r="N96" s="46" t="s">
        <v>416</v>
      </c>
      <c r="O96" s="46">
        <v>55</v>
      </c>
      <c r="P96" s="46" t="s">
        <v>417</v>
      </c>
      <c r="R96" s="46" t="s">
        <v>491</v>
      </c>
    </row>
    <row r="97" spans="1:18" x14ac:dyDescent="0.25">
      <c r="A97" s="52">
        <f t="shared" ca="1" si="1"/>
        <v>1944</v>
      </c>
      <c r="B97" s="46">
        <v>78</v>
      </c>
      <c r="F97" s="46" t="s">
        <v>160</v>
      </c>
      <c r="G97" s="46" t="s">
        <v>408</v>
      </c>
      <c r="H97" s="46">
        <v>45</v>
      </c>
      <c r="I97" s="46" t="s">
        <v>160</v>
      </c>
      <c r="M97" s="46" t="s">
        <v>418</v>
      </c>
      <c r="N97" s="46" t="s">
        <v>416</v>
      </c>
      <c r="O97" s="46">
        <v>56</v>
      </c>
      <c r="P97" s="46" t="s">
        <v>418</v>
      </c>
      <c r="R97" s="46" t="s">
        <v>495</v>
      </c>
    </row>
    <row r="98" spans="1:18" x14ac:dyDescent="0.25">
      <c r="A98" s="52">
        <f t="shared" ca="1" si="1"/>
        <v>1943</v>
      </c>
      <c r="B98" s="46">
        <v>79</v>
      </c>
      <c r="F98" s="46" t="s">
        <v>165</v>
      </c>
      <c r="G98" s="46" t="s">
        <v>535</v>
      </c>
      <c r="H98" s="46">
        <v>50</v>
      </c>
      <c r="I98" s="46" t="s">
        <v>165</v>
      </c>
      <c r="M98" s="46" t="s">
        <v>419</v>
      </c>
      <c r="N98" s="46" t="s">
        <v>416</v>
      </c>
      <c r="O98" s="46">
        <v>57</v>
      </c>
      <c r="P98" s="46" t="s">
        <v>419</v>
      </c>
      <c r="R98" s="46" t="s">
        <v>492</v>
      </c>
    </row>
    <row r="99" spans="1:18" x14ac:dyDescent="0.25">
      <c r="A99" s="52">
        <f t="shared" ca="1" si="1"/>
        <v>1942</v>
      </c>
      <c r="B99" s="46">
        <v>80</v>
      </c>
      <c r="F99" s="46" t="s">
        <v>169</v>
      </c>
      <c r="G99" s="46" t="s">
        <v>540</v>
      </c>
      <c r="H99" s="46">
        <v>54</v>
      </c>
      <c r="I99" s="46" t="s">
        <v>169</v>
      </c>
      <c r="M99" s="46" t="s">
        <v>436</v>
      </c>
      <c r="N99" s="46" t="s">
        <v>423</v>
      </c>
      <c r="O99" s="46">
        <v>58</v>
      </c>
      <c r="P99" s="46" t="s">
        <v>436</v>
      </c>
      <c r="R99" s="46" t="s">
        <v>493</v>
      </c>
    </row>
    <row r="100" spans="1:18" x14ac:dyDescent="0.25">
      <c r="A100" s="52">
        <f t="shared" ca="1" si="1"/>
        <v>1941</v>
      </c>
      <c r="B100" s="46">
        <v>81</v>
      </c>
      <c r="F100" s="46" t="s">
        <v>152</v>
      </c>
      <c r="G100" s="46" t="s">
        <v>400</v>
      </c>
      <c r="H100" s="46">
        <v>37</v>
      </c>
      <c r="I100" s="46" t="s">
        <v>152</v>
      </c>
      <c r="M100" s="46" t="s">
        <v>206</v>
      </c>
      <c r="N100" s="46" t="s">
        <v>445</v>
      </c>
      <c r="O100" s="46">
        <v>59</v>
      </c>
      <c r="P100" s="46" t="s">
        <v>206</v>
      </c>
      <c r="R100" s="46" t="s">
        <v>494</v>
      </c>
    </row>
    <row r="101" spans="1:18" x14ac:dyDescent="0.25">
      <c r="A101" s="52">
        <f t="shared" ca="1" si="1"/>
        <v>1940</v>
      </c>
      <c r="B101" s="46">
        <v>82</v>
      </c>
      <c r="F101" s="46" t="s">
        <v>327</v>
      </c>
      <c r="G101" s="46" t="s">
        <v>715</v>
      </c>
      <c r="H101" s="46">
        <v>208</v>
      </c>
      <c r="I101" s="46" t="s">
        <v>327</v>
      </c>
      <c r="M101" s="46" t="s">
        <v>254</v>
      </c>
      <c r="N101" s="46" t="s">
        <v>464</v>
      </c>
      <c r="O101" s="46">
        <v>60</v>
      </c>
      <c r="P101" s="46" t="s">
        <v>254</v>
      </c>
      <c r="R101" s="46" t="s">
        <v>488</v>
      </c>
    </row>
    <row r="102" spans="1:18" x14ac:dyDescent="0.25">
      <c r="A102" s="52">
        <f t="shared" ca="1" si="1"/>
        <v>1939</v>
      </c>
      <c r="B102" s="46">
        <v>83</v>
      </c>
      <c r="F102" s="46" t="s">
        <v>155</v>
      </c>
      <c r="G102" s="46" t="s">
        <v>403</v>
      </c>
      <c r="H102" s="46">
        <v>40</v>
      </c>
      <c r="I102" s="46" t="s">
        <v>155</v>
      </c>
      <c r="M102" s="46" t="s">
        <v>188</v>
      </c>
      <c r="N102" s="46" t="s">
        <v>433</v>
      </c>
      <c r="O102" s="46">
        <v>61</v>
      </c>
      <c r="P102" s="46" t="s">
        <v>188</v>
      </c>
      <c r="R102" s="46" t="s">
        <v>489</v>
      </c>
    </row>
    <row r="103" spans="1:18" x14ac:dyDescent="0.25">
      <c r="A103" s="52">
        <f t="shared" ca="1" si="1"/>
        <v>1938</v>
      </c>
      <c r="B103" s="46">
        <v>84</v>
      </c>
      <c r="F103" s="46" t="s">
        <v>156</v>
      </c>
      <c r="G103" s="46" t="s">
        <v>404</v>
      </c>
      <c r="H103" s="46">
        <v>41</v>
      </c>
      <c r="I103" s="46" t="s">
        <v>156</v>
      </c>
      <c r="M103" s="46" t="s">
        <v>525</v>
      </c>
      <c r="N103" s="46" t="s">
        <v>516</v>
      </c>
      <c r="O103" s="46">
        <v>62</v>
      </c>
      <c r="P103" s="46" t="s">
        <v>525</v>
      </c>
      <c r="R103" s="46" t="s">
        <v>490</v>
      </c>
    </row>
    <row r="104" spans="1:18" x14ac:dyDescent="0.25">
      <c r="A104" s="52">
        <f t="shared" ca="1" si="1"/>
        <v>1937</v>
      </c>
      <c r="B104" s="46">
        <v>85</v>
      </c>
      <c r="F104" s="46" t="s">
        <v>168</v>
      </c>
      <c r="G104" s="46" t="s">
        <v>539</v>
      </c>
      <c r="H104" s="46">
        <v>53</v>
      </c>
      <c r="I104" s="46" t="s">
        <v>168</v>
      </c>
      <c r="M104" s="46" t="s">
        <v>477</v>
      </c>
      <c r="N104" s="46" t="s">
        <v>468</v>
      </c>
      <c r="O104" s="46">
        <v>63</v>
      </c>
      <c r="P104" s="46" t="s">
        <v>477</v>
      </c>
      <c r="R104" s="46" t="s">
        <v>496</v>
      </c>
    </row>
    <row r="105" spans="1:18" x14ac:dyDescent="0.25">
      <c r="A105" s="52">
        <f t="shared" ca="1" si="1"/>
        <v>1936</v>
      </c>
      <c r="B105" s="46">
        <v>86</v>
      </c>
      <c r="F105" s="46" t="s">
        <v>153</v>
      </c>
      <c r="G105" s="46" t="s">
        <v>401</v>
      </c>
      <c r="H105" s="46">
        <v>38</v>
      </c>
      <c r="I105" s="46" t="s">
        <v>153</v>
      </c>
      <c r="M105" s="46" t="s">
        <v>288</v>
      </c>
      <c r="N105" s="46" t="s">
        <v>504</v>
      </c>
      <c r="O105" s="46">
        <v>64</v>
      </c>
      <c r="P105" s="46" t="s">
        <v>288</v>
      </c>
      <c r="R105" s="46" t="s">
        <v>497</v>
      </c>
    </row>
    <row r="106" spans="1:18" x14ac:dyDescent="0.25">
      <c r="A106" s="52">
        <f t="shared" ca="1" si="1"/>
        <v>1935</v>
      </c>
      <c r="B106" s="46">
        <v>87</v>
      </c>
      <c r="F106" s="46" t="s">
        <v>773</v>
      </c>
      <c r="G106" s="46" t="s">
        <v>412</v>
      </c>
      <c r="H106" s="46">
        <v>48</v>
      </c>
      <c r="I106" s="46" t="s">
        <v>773</v>
      </c>
      <c r="M106" s="46" t="s">
        <v>291</v>
      </c>
      <c r="N106" s="46" t="s">
        <v>503</v>
      </c>
      <c r="O106" s="46">
        <v>65</v>
      </c>
      <c r="P106" s="46" t="s">
        <v>291</v>
      </c>
      <c r="R106" s="46" t="s">
        <v>498</v>
      </c>
    </row>
    <row r="107" spans="1:18" x14ac:dyDescent="0.25">
      <c r="A107" s="52">
        <f t="shared" ca="1" si="1"/>
        <v>1934</v>
      </c>
      <c r="B107" s="46">
        <v>88</v>
      </c>
      <c r="F107" s="46" t="s">
        <v>164</v>
      </c>
      <c r="G107" s="46" t="s">
        <v>534</v>
      </c>
      <c r="H107" s="46">
        <v>49</v>
      </c>
      <c r="I107" s="46" t="s">
        <v>164</v>
      </c>
      <c r="M107" s="46" t="s">
        <v>528</v>
      </c>
      <c r="N107" s="46" t="s">
        <v>519</v>
      </c>
      <c r="O107" s="46">
        <v>66</v>
      </c>
      <c r="P107" s="46" t="s">
        <v>528</v>
      </c>
      <c r="R107" s="46" t="s">
        <v>510</v>
      </c>
    </row>
    <row r="108" spans="1:18" x14ac:dyDescent="0.25">
      <c r="A108" s="52">
        <f t="shared" ca="1" si="1"/>
        <v>1933</v>
      </c>
      <c r="B108" s="46">
        <v>89</v>
      </c>
      <c r="F108" s="46" t="s">
        <v>162</v>
      </c>
      <c r="G108" s="46" t="s">
        <v>410</v>
      </c>
      <c r="H108" s="46">
        <v>46</v>
      </c>
      <c r="I108" s="46" t="s">
        <v>162</v>
      </c>
      <c r="R108" s="46" t="s">
        <v>511</v>
      </c>
    </row>
    <row r="109" spans="1:18" x14ac:dyDescent="0.25">
      <c r="A109" s="52">
        <f t="shared" ca="1" si="1"/>
        <v>1932</v>
      </c>
      <c r="B109" s="46">
        <v>90</v>
      </c>
      <c r="F109" s="46" t="s">
        <v>161</v>
      </c>
      <c r="G109" s="46" t="s">
        <v>409</v>
      </c>
      <c r="H109" s="46">
        <v>240</v>
      </c>
      <c r="I109" s="46" t="s">
        <v>161</v>
      </c>
      <c r="R109" s="46" t="s">
        <v>512</v>
      </c>
    </row>
    <row r="110" spans="1:18" x14ac:dyDescent="0.25">
      <c r="A110" s="52">
        <f t="shared" ca="1" si="1"/>
        <v>1931</v>
      </c>
      <c r="B110" s="46">
        <v>91</v>
      </c>
      <c r="F110" s="46" t="s">
        <v>163</v>
      </c>
      <c r="G110" s="46" t="s">
        <v>411</v>
      </c>
      <c r="H110" s="46">
        <v>47</v>
      </c>
      <c r="I110" s="46" t="s">
        <v>163</v>
      </c>
      <c r="K110" s="46" t="b">
        <v>1</v>
      </c>
      <c r="L110" s="46" t="s">
        <v>608</v>
      </c>
      <c r="N110" s="46" t="s">
        <v>0</v>
      </c>
      <c r="O110" s="46" t="s">
        <v>608</v>
      </c>
      <c r="P110" s="46" t="s">
        <v>0</v>
      </c>
      <c r="R110" s="46" t="s">
        <v>513</v>
      </c>
    </row>
    <row r="111" spans="1:18" x14ac:dyDescent="0.25">
      <c r="A111" s="52">
        <f t="shared" ca="1" si="1"/>
        <v>1930</v>
      </c>
      <c r="B111" s="46">
        <v>92</v>
      </c>
      <c r="F111" s="46" t="s">
        <v>166</v>
      </c>
      <c r="G111" s="46" t="s">
        <v>536</v>
      </c>
      <c r="H111" s="46">
        <v>51</v>
      </c>
      <c r="I111" s="46" t="s">
        <v>166</v>
      </c>
      <c r="K111" s="46" t="b">
        <v>0</v>
      </c>
      <c r="L111" s="46" t="s">
        <v>609</v>
      </c>
      <c r="N111" s="46" t="s">
        <v>1</v>
      </c>
      <c r="O111" s="46" t="s">
        <v>609</v>
      </c>
      <c r="P111" s="46" t="s">
        <v>1</v>
      </c>
      <c r="R111" s="46" t="s">
        <v>514</v>
      </c>
    </row>
    <row r="112" spans="1:18" x14ac:dyDescent="0.25">
      <c r="A112" s="52">
        <f t="shared" ca="1" si="1"/>
        <v>1929</v>
      </c>
      <c r="B112" s="46">
        <v>93</v>
      </c>
      <c r="F112" s="46" t="s">
        <v>157</v>
      </c>
      <c r="G112" s="46" t="s">
        <v>405</v>
      </c>
      <c r="H112" s="46">
        <v>42</v>
      </c>
      <c r="I112" s="46" t="s">
        <v>157</v>
      </c>
      <c r="R112" s="46" t="s">
        <v>515</v>
      </c>
    </row>
    <row r="113" spans="1:18" x14ac:dyDescent="0.25">
      <c r="A113" s="52">
        <f t="shared" ca="1" si="1"/>
        <v>1928</v>
      </c>
      <c r="B113" s="46">
        <v>94</v>
      </c>
      <c r="F113" s="46" t="s">
        <v>776</v>
      </c>
      <c r="G113" s="46" t="s">
        <v>538</v>
      </c>
      <c r="H113" s="46">
        <v>253</v>
      </c>
      <c r="I113" s="46" t="s">
        <v>776</v>
      </c>
      <c r="R113" s="46" t="s">
        <v>526</v>
      </c>
    </row>
    <row r="114" spans="1:18" x14ac:dyDescent="0.25">
      <c r="A114" s="52">
        <f t="shared" ca="1" si="1"/>
        <v>1927</v>
      </c>
      <c r="B114" s="46">
        <v>95</v>
      </c>
      <c r="F114" s="46" t="s">
        <v>211</v>
      </c>
      <c r="G114" s="46" t="s">
        <v>584</v>
      </c>
      <c r="H114" s="46">
        <v>98</v>
      </c>
      <c r="I114" s="46" t="s">
        <v>211</v>
      </c>
      <c r="K114" s="46" t="s">
        <v>611</v>
      </c>
      <c r="L114" s="46">
        <v>1</v>
      </c>
      <c r="M114" s="46" t="s">
        <v>611</v>
      </c>
      <c r="R114" s="46" t="s">
        <v>529</v>
      </c>
    </row>
    <row r="115" spans="1:18" x14ac:dyDescent="0.25">
      <c r="A115" s="52">
        <f t="shared" ca="1" si="1"/>
        <v>1926</v>
      </c>
      <c r="B115" s="46">
        <v>96</v>
      </c>
      <c r="F115" s="46" t="s">
        <v>167</v>
      </c>
      <c r="G115" s="46" t="s">
        <v>537</v>
      </c>
      <c r="H115" s="46">
        <v>52</v>
      </c>
      <c r="I115" s="46" t="s">
        <v>167</v>
      </c>
      <c r="K115" s="46" t="s">
        <v>612</v>
      </c>
      <c r="L115" s="46">
        <v>2</v>
      </c>
      <c r="M115" s="46" t="s">
        <v>612</v>
      </c>
      <c r="R115" s="46" t="s">
        <v>527</v>
      </c>
    </row>
    <row r="116" spans="1:18" x14ac:dyDescent="0.25">
      <c r="A116" s="52">
        <f t="shared" ca="1" si="1"/>
        <v>1925</v>
      </c>
      <c r="B116" s="46">
        <v>97</v>
      </c>
      <c r="F116" s="46" t="s">
        <v>170</v>
      </c>
      <c r="G116" s="46" t="s">
        <v>541</v>
      </c>
      <c r="H116" s="46">
        <v>55</v>
      </c>
      <c r="I116" s="46" t="s">
        <v>170</v>
      </c>
      <c r="K116" s="46" t="s">
        <v>613</v>
      </c>
      <c r="L116" s="46">
        <v>3</v>
      </c>
      <c r="M116" s="46" t="s">
        <v>613</v>
      </c>
      <c r="N116" s="46" t="s">
        <v>763</v>
      </c>
      <c r="R116" s="46" t="s">
        <v>530</v>
      </c>
    </row>
    <row r="117" spans="1:18" x14ac:dyDescent="0.25">
      <c r="A117" s="52">
        <f t="shared" ca="1" si="1"/>
        <v>1924</v>
      </c>
      <c r="B117" s="46">
        <v>98</v>
      </c>
      <c r="F117" s="46" t="s">
        <v>171</v>
      </c>
      <c r="G117" s="46" t="s">
        <v>542</v>
      </c>
      <c r="H117" s="46">
        <v>56</v>
      </c>
      <c r="I117" s="46" t="s">
        <v>171</v>
      </c>
      <c r="K117" s="46" t="s">
        <v>614</v>
      </c>
      <c r="L117" s="46">
        <v>4</v>
      </c>
      <c r="M117" s="46" t="s">
        <v>614</v>
      </c>
      <c r="R117" s="46" t="s">
        <v>532</v>
      </c>
    </row>
    <row r="118" spans="1:18" x14ac:dyDescent="0.25">
      <c r="A118" s="52">
        <f t="shared" ca="1" si="1"/>
        <v>1923</v>
      </c>
      <c r="B118" s="46">
        <v>99</v>
      </c>
      <c r="F118" s="46" t="s">
        <v>548</v>
      </c>
      <c r="G118" s="46" t="s">
        <v>546</v>
      </c>
      <c r="H118" s="46">
        <v>60</v>
      </c>
      <c r="I118" s="46" t="s">
        <v>548</v>
      </c>
      <c r="K118" s="46" t="s">
        <v>615</v>
      </c>
      <c r="L118" s="46">
        <v>5</v>
      </c>
      <c r="M118" s="46" t="s">
        <v>615</v>
      </c>
      <c r="R118" s="46" t="s">
        <v>531</v>
      </c>
    </row>
    <row r="119" spans="1:18" x14ac:dyDescent="0.25">
      <c r="A119" s="52">
        <f t="shared" ca="1" si="1"/>
        <v>1922</v>
      </c>
      <c r="B119" s="46">
        <v>100</v>
      </c>
      <c r="F119" s="46" t="s">
        <v>173</v>
      </c>
      <c r="G119" s="46" t="s">
        <v>544</v>
      </c>
      <c r="H119" s="46">
        <v>58</v>
      </c>
      <c r="I119" s="46" t="s">
        <v>173</v>
      </c>
      <c r="K119" s="46" t="s">
        <v>616</v>
      </c>
      <c r="L119" s="46">
        <v>6</v>
      </c>
      <c r="M119" s="46" t="s">
        <v>616</v>
      </c>
      <c r="N119" s="46" t="s">
        <v>0</v>
      </c>
      <c r="O119" s="46" t="s">
        <v>609</v>
      </c>
      <c r="P119" s="46" t="s">
        <v>0</v>
      </c>
      <c r="R119" s="46" t="s">
        <v>533</v>
      </c>
    </row>
    <row r="120" spans="1:18" x14ac:dyDescent="0.25">
      <c r="A120" s="52">
        <f ca="1">YEAR(TODAY())-B120</f>
        <v>1921</v>
      </c>
      <c r="B120" s="46">
        <v>101</v>
      </c>
      <c r="F120" s="46" t="s">
        <v>547</v>
      </c>
      <c r="G120" s="46" t="s">
        <v>545</v>
      </c>
      <c r="H120" s="46">
        <v>59</v>
      </c>
      <c r="I120" s="46" t="s">
        <v>547</v>
      </c>
      <c r="K120" s="46" t="s">
        <v>617</v>
      </c>
      <c r="M120" s="46" t="s">
        <v>617</v>
      </c>
      <c r="N120" s="46" t="s">
        <v>1</v>
      </c>
      <c r="O120" s="46" t="s">
        <v>608</v>
      </c>
      <c r="P120" s="46" t="s">
        <v>1</v>
      </c>
      <c r="R120" s="46" t="s">
        <v>123</v>
      </c>
    </row>
    <row r="121" spans="1:18" x14ac:dyDescent="0.25">
      <c r="F121" s="46" t="s">
        <v>174</v>
      </c>
      <c r="G121" s="46" t="s">
        <v>549</v>
      </c>
      <c r="H121" s="46">
        <v>61</v>
      </c>
      <c r="I121" s="46" t="s">
        <v>174</v>
      </c>
      <c r="R121" s="46" t="s">
        <v>206</v>
      </c>
    </row>
    <row r="122" spans="1:18" x14ac:dyDescent="0.25">
      <c r="F122" s="46" t="s">
        <v>176</v>
      </c>
      <c r="G122" s="46" t="s">
        <v>551</v>
      </c>
      <c r="H122" s="46">
        <v>63</v>
      </c>
      <c r="I122" s="46" t="s">
        <v>176</v>
      </c>
      <c r="R122" s="46" t="s">
        <v>254</v>
      </c>
    </row>
    <row r="123" spans="1:18" x14ac:dyDescent="0.25">
      <c r="F123" s="46" t="s">
        <v>177</v>
      </c>
      <c r="G123" s="46" t="s">
        <v>552</v>
      </c>
      <c r="H123" s="46">
        <v>64</v>
      </c>
      <c r="I123" s="46" t="s">
        <v>177</v>
      </c>
      <c r="R123" s="46" t="s">
        <v>188</v>
      </c>
    </row>
    <row r="124" spans="1:18" x14ac:dyDescent="0.25">
      <c r="F124" s="46" t="s">
        <v>311</v>
      </c>
      <c r="G124" s="46" t="s">
        <v>699</v>
      </c>
      <c r="H124" s="46">
        <v>195</v>
      </c>
      <c r="I124" s="46" t="s">
        <v>311</v>
      </c>
      <c r="R124" s="46" t="s">
        <v>525</v>
      </c>
    </row>
    <row r="125" spans="1:18" x14ac:dyDescent="0.25">
      <c r="F125" s="46" t="s">
        <v>200</v>
      </c>
      <c r="G125" s="46" t="s">
        <v>573</v>
      </c>
      <c r="H125" s="46">
        <v>86</v>
      </c>
      <c r="I125" s="46" t="s">
        <v>200</v>
      </c>
      <c r="R125" s="46" t="s">
        <v>477</v>
      </c>
    </row>
    <row r="126" spans="1:18" x14ac:dyDescent="0.25">
      <c r="F126" s="46" t="s">
        <v>178</v>
      </c>
      <c r="G126" s="46" t="s">
        <v>553</v>
      </c>
      <c r="H126" s="46">
        <v>65</v>
      </c>
      <c r="I126" s="46" t="s">
        <v>178</v>
      </c>
      <c r="R126" s="46" t="s">
        <v>288</v>
      </c>
    </row>
    <row r="127" spans="1:18" x14ac:dyDescent="0.25">
      <c r="A127" s="52">
        <f t="shared" ref="A127:A133" ca="1" si="2">YEAR(TODAY())+B127</f>
        <v>2022</v>
      </c>
      <c r="B127" s="46">
        <v>0</v>
      </c>
      <c r="F127" s="46" t="s">
        <v>181</v>
      </c>
      <c r="G127" s="46" t="s">
        <v>556</v>
      </c>
      <c r="H127" s="46">
        <v>68</v>
      </c>
      <c r="I127" s="46" t="s">
        <v>181</v>
      </c>
      <c r="R127" s="46" t="s">
        <v>291</v>
      </c>
    </row>
    <row r="128" spans="1:18" x14ac:dyDescent="0.25">
      <c r="A128" s="52">
        <f t="shared" ca="1" si="2"/>
        <v>2023</v>
      </c>
      <c r="B128" s="46">
        <v>1</v>
      </c>
      <c r="F128" s="46" t="s">
        <v>182</v>
      </c>
      <c r="G128" s="46" t="s">
        <v>557</v>
      </c>
      <c r="H128" s="46">
        <v>69</v>
      </c>
      <c r="I128" s="46" t="s">
        <v>182</v>
      </c>
      <c r="R128" s="46" t="s">
        <v>528</v>
      </c>
    </row>
    <row r="129" spans="1:9" x14ac:dyDescent="0.25">
      <c r="A129" s="52">
        <f t="shared" ca="1" si="2"/>
        <v>2024</v>
      </c>
      <c r="B129" s="46">
        <v>2</v>
      </c>
      <c r="F129" s="46" t="s">
        <v>185</v>
      </c>
      <c r="G129" s="46" t="s">
        <v>560</v>
      </c>
      <c r="H129" s="46">
        <v>72</v>
      </c>
      <c r="I129" s="46" t="s">
        <v>185</v>
      </c>
    </row>
    <row r="130" spans="1:9" x14ac:dyDescent="0.25">
      <c r="A130" s="52">
        <f t="shared" ca="1" si="2"/>
        <v>2025</v>
      </c>
      <c r="B130" s="46">
        <v>3</v>
      </c>
      <c r="F130" s="46" t="s">
        <v>187</v>
      </c>
      <c r="G130" s="46" t="s">
        <v>562</v>
      </c>
      <c r="H130" s="46">
        <v>74</v>
      </c>
      <c r="I130" s="46" t="s">
        <v>187</v>
      </c>
    </row>
    <row r="131" spans="1:9" x14ac:dyDescent="0.25">
      <c r="A131" s="52">
        <f t="shared" ca="1" si="2"/>
        <v>2026</v>
      </c>
      <c r="B131" s="46">
        <v>4</v>
      </c>
      <c r="F131" s="46" t="s">
        <v>184</v>
      </c>
      <c r="G131" s="46" t="s">
        <v>559</v>
      </c>
      <c r="H131" s="46">
        <v>71</v>
      </c>
      <c r="I131" s="46" t="s">
        <v>184</v>
      </c>
    </row>
    <row r="132" spans="1:9" x14ac:dyDescent="0.25">
      <c r="A132" s="52">
        <f t="shared" ca="1" si="2"/>
        <v>2027</v>
      </c>
      <c r="B132" s="46">
        <v>5</v>
      </c>
      <c r="F132" s="46" t="s">
        <v>183</v>
      </c>
      <c r="G132" s="46" t="s">
        <v>558</v>
      </c>
      <c r="H132" s="46">
        <v>70</v>
      </c>
      <c r="I132" s="46" t="s">
        <v>183</v>
      </c>
    </row>
    <row r="133" spans="1:9" x14ac:dyDescent="0.25">
      <c r="A133" s="52">
        <f t="shared" ca="1" si="2"/>
        <v>2028</v>
      </c>
      <c r="B133" s="46">
        <v>6</v>
      </c>
      <c r="F133" s="46" t="s">
        <v>186</v>
      </c>
      <c r="G133" s="46" t="s">
        <v>561</v>
      </c>
      <c r="H133" s="46">
        <v>73</v>
      </c>
      <c r="I133" s="46" t="s">
        <v>186</v>
      </c>
    </row>
    <row r="134" spans="1:9" x14ac:dyDescent="0.25">
      <c r="F134" s="46" t="s">
        <v>205</v>
      </c>
      <c r="G134" s="46" t="s">
        <v>578</v>
      </c>
      <c r="H134" s="46">
        <v>92</v>
      </c>
      <c r="I134" s="46" t="s">
        <v>205</v>
      </c>
    </row>
    <row r="135" spans="1:9" x14ac:dyDescent="0.25">
      <c r="F135" s="46" t="s">
        <v>295</v>
      </c>
      <c r="G135" s="46" t="s">
        <v>683</v>
      </c>
      <c r="H135" s="46">
        <v>180</v>
      </c>
      <c r="I135" s="46" t="s">
        <v>295</v>
      </c>
    </row>
    <row r="136" spans="1:9" x14ac:dyDescent="0.25">
      <c r="F136" s="46" t="s">
        <v>125</v>
      </c>
      <c r="G136" s="46" t="s">
        <v>371</v>
      </c>
      <c r="H136" s="46">
        <v>244</v>
      </c>
      <c r="I136" s="46" t="s">
        <v>125</v>
      </c>
    </row>
    <row r="137" spans="1:9" x14ac:dyDescent="0.25">
      <c r="F137" s="46" t="s">
        <v>189</v>
      </c>
      <c r="G137" s="46" t="s">
        <v>564</v>
      </c>
      <c r="H137" s="46">
        <v>76</v>
      </c>
      <c r="I137" s="46" t="s">
        <v>189</v>
      </c>
    </row>
    <row r="138" spans="1:9" x14ac:dyDescent="0.25">
      <c r="F138" s="46" t="s">
        <v>198</v>
      </c>
      <c r="G138" s="46" t="s">
        <v>571</v>
      </c>
      <c r="H138" s="46">
        <v>84</v>
      </c>
      <c r="I138" s="46" t="s">
        <v>198</v>
      </c>
    </row>
    <row r="139" spans="1:9" x14ac:dyDescent="0.25">
      <c r="F139" s="46" t="s">
        <v>192</v>
      </c>
      <c r="G139" s="46" t="s">
        <v>565</v>
      </c>
      <c r="H139" s="46">
        <v>79</v>
      </c>
      <c r="I139" s="46" t="s">
        <v>192</v>
      </c>
    </row>
    <row r="140" spans="1:9" x14ac:dyDescent="0.25">
      <c r="F140" s="46" t="s">
        <v>172</v>
      </c>
      <c r="G140" s="46" t="s">
        <v>543</v>
      </c>
      <c r="H140" s="46">
        <v>57</v>
      </c>
      <c r="I140" s="46" t="s">
        <v>172</v>
      </c>
    </row>
    <row r="141" spans="1:9" x14ac:dyDescent="0.25">
      <c r="F141" s="46" t="s">
        <v>194</v>
      </c>
      <c r="G141" s="46" t="s">
        <v>567</v>
      </c>
      <c r="H141" s="46">
        <v>80</v>
      </c>
      <c r="I141" s="46" t="s">
        <v>194</v>
      </c>
    </row>
    <row r="142" spans="1:9" x14ac:dyDescent="0.25">
      <c r="F142" s="46" t="s">
        <v>195</v>
      </c>
      <c r="G142" s="46" t="s">
        <v>568</v>
      </c>
      <c r="H142" s="46">
        <v>81</v>
      </c>
      <c r="I142" s="46" t="s">
        <v>195</v>
      </c>
    </row>
    <row r="143" spans="1:9" x14ac:dyDescent="0.25">
      <c r="F143" s="46" t="s">
        <v>201</v>
      </c>
      <c r="G143" s="46" t="s">
        <v>574</v>
      </c>
      <c r="H143" s="46">
        <v>88</v>
      </c>
      <c r="I143" s="46" t="s">
        <v>201</v>
      </c>
    </row>
    <row r="144" spans="1:9" x14ac:dyDescent="0.25">
      <c r="F144" s="46" t="s">
        <v>203</v>
      </c>
      <c r="G144" s="46" t="s">
        <v>576</v>
      </c>
      <c r="H144" s="46">
        <v>90</v>
      </c>
      <c r="I144" s="46" t="s">
        <v>203</v>
      </c>
    </row>
    <row r="145" spans="6:9" x14ac:dyDescent="0.25">
      <c r="F145" s="46" t="s">
        <v>202</v>
      </c>
      <c r="G145" s="46" t="s">
        <v>575</v>
      </c>
      <c r="H145" s="46">
        <v>89</v>
      </c>
      <c r="I145" s="46" t="s">
        <v>202</v>
      </c>
    </row>
    <row r="146" spans="6:9" x14ac:dyDescent="0.25">
      <c r="F146" s="46" t="s">
        <v>197</v>
      </c>
      <c r="G146" s="46" t="s">
        <v>570</v>
      </c>
      <c r="H146" s="46">
        <v>83</v>
      </c>
      <c r="I146" s="46" t="s">
        <v>197</v>
      </c>
    </row>
    <row r="147" spans="6:9" x14ac:dyDescent="0.25">
      <c r="F147" s="46" t="s">
        <v>206</v>
      </c>
      <c r="G147" s="46" t="s">
        <v>579</v>
      </c>
      <c r="H147" s="46">
        <v>93</v>
      </c>
      <c r="I147" s="46" t="s">
        <v>206</v>
      </c>
    </row>
    <row r="148" spans="6:9" x14ac:dyDescent="0.25">
      <c r="F148" s="46" t="s">
        <v>204</v>
      </c>
      <c r="G148" s="46" t="s">
        <v>577</v>
      </c>
      <c r="H148" s="46">
        <v>91</v>
      </c>
      <c r="I148" s="46" t="s">
        <v>204</v>
      </c>
    </row>
    <row r="149" spans="6:9" x14ac:dyDescent="0.25">
      <c r="F149" s="46" t="s">
        <v>193</v>
      </c>
      <c r="G149" s="46" t="s">
        <v>566</v>
      </c>
      <c r="H149" s="46">
        <v>87</v>
      </c>
      <c r="I149" s="46" t="s">
        <v>193</v>
      </c>
    </row>
    <row r="150" spans="6:9" x14ac:dyDescent="0.25">
      <c r="F150" s="46" t="s">
        <v>196</v>
      </c>
      <c r="G150" s="46" t="s">
        <v>569</v>
      </c>
      <c r="H150" s="46">
        <v>82</v>
      </c>
      <c r="I150" s="46" t="s">
        <v>196</v>
      </c>
    </row>
    <row r="151" spans="6:9" x14ac:dyDescent="0.25">
      <c r="F151" s="46" t="s">
        <v>199</v>
      </c>
      <c r="G151" s="46" t="s">
        <v>572</v>
      </c>
      <c r="H151" s="46">
        <v>85</v>
      </c>
      <c r="I151" s="46" t="s">
        <v>199</v>
      </c>
    </row>
    <row r="152" spans="6:9" x14ac:dyDescent="0.25">
      <c r="F152" s="46" t="s">
        <v>207</v>
      </c>
      <c r="G152" s="46" t="s">
        <v>580</v>
      </c>
      <c r="H152" s="46">
        <v>94</v>
      </c>
      <c r="I152" s="46" t="s">
        <v>207</v>
      </c>
    </row>
    <row r="153" spans="6:9" x14ac:dyDescent="0.25">
      <c r="F153" s="46" t="s">
        <v>212</v>
      </c>
      <c r="G153" s="46" t="s">
        <v>585</v>
      </c>
      <c r="H153" s="46">
        <v>99</v>
      </c>
      <c r="I153" s="46" t="s">
        <v>212</v>
      </c>
    </row>
    <row r="154" spans="6:9" x14ac:dyDescent="0.25">
      <c r="F154" s="46" t="s">
        <v>209</v>
      </c>
      <c r="G154" s="46" t="s">
        <v>582</v>
      </c>
      <c r="H154" s="46">
        <v>96</v>
      </c>
      <c r="I154" s="46" t="s">
        <v>209</v>
      </c>
    </row>
    <row r="155" spans="6:9" x14ac:dyDescent="0.25">
      <c r="F155" s="46" t="s">
        <v>347</v>
      </c>
      <c r="G155" s="46" t="s">
        <v>734</v>
      </c>
      <c r="H155" s="46">
        <v>228</v>
      </c>
      <c r="I155" s="46" t="s">
        <v>347</v>
      </c>
    </row>
    <row r="156" spans="6:9" x14ac:dyDescent="0.25">
      <c r="F156" s="46" t="s">
        <v>210</v>
      </c>
      <c r="G156" s="46" t="s">
        <v>583</v>
      </c>
      <c r="H156" s="46">
        <v>97</v>
      </c>
      <c r="I156" s="46" t="s">
        <v>210</v>
      </c>
    </row>
    <row r="157" spans="6:9" x14ac:dyDescent="0.25">
      <c r="F157" s="46" t="s">
        <v>208</v>
      </c>
      <c r="G157" s="46" t="s">
        <v>581</v>
      </c>
      <c r="H157" s="46">
        <v>95</v>
      </c>
      <c r="I157" s="46" t="s">
        <v>208</v>
      </c>
    </row>
    <row r="158" spans="6:9" x14ac:dyDescent="0.25">
      <c r="F158" s="46" t="s">
        <v>213</v>
      </c>
      <c r="G158" s="46" t="s">
        <v>586</v>
      </c>
      <c r="H158" s="46">
        <v>100</v>
      </c>
      <c r="I158" s="46" t="s">
        <v>213</v>
      </c>
    </row>
    <row r="159" spans="6:9" x14ac:dyDescent="0.25">
      <c r="F159" s="46" t="s">
        <v>221</v>
      </c>
      <c r="G159" s="46" t="s">
        <v>594</v>
      </c>
      <c r="H159" s="46">
        <v>107</v>
      </c>
      <c r="I159" s="46" t="s">
        <v>221</v>
      </c>
    </row>
    <row r="160" spans="6:9" x14ac:dyDescent="0.25">
      <c r="F160" s="46" t="s">
        <v>216</v>
      </c>
      <c r="G160" s="46" t="s">
        <v>589</v>
      </c>
      <c r="H160" s="46">
        <v>102</v>
      </c>
      <c r="I160" s="46" t="s">
        <v>216</v>
      </c>
    </row>
    <row r="161" spans="6:9" x14ac:dyDescent="0.25">
      <c r="F161" s="46" t="s">
        <v>214</v>
      </c>
      <c r="G161" s="46" t="s">
        <v>587</v>
      </c>
      <c r="H161" s="46">
        <v>101</v>
      </c>
      <c r="I161" s="46" t="s">
        <v>214</v>
      </c>
    </row>
    <row r="162" spans="6:9" x14ac:dyDescent="0.25">
      <c r="F162" s="46" t="s">
        <v>219</v>
      </c>
      <c r="G162" s="46" t="s">
        <v>592</v>
      </c>
      <c r="H162" s="46">
        <v>105</v>
      </c>
      <c r="I162" s="46" t="s">
        <v>219</v>
      </c>
    </row>
    <row r="163" spans="6:9" x14ac:dyDescent="0.25">
      <c r="F163" s="46" t="s">
        <v>220</v>
      </c>
      <c r="G163" s="46" t="s">
        <v>593</v>
      </c>
      <c r="H163" s="46">
        <v>106</v>
      </c>
      <c r="I163" s="46" t="s">
        <v>220</v>
      </c>
    </row>
    <row r="164" spans="6:9" x14ac:dyDescent="0.25">
      <c r="F164" s="46" t="s">
        <v>218</v>
      </c>
      <c r="G164" s="46" t="s">
        <v>591</v>
      </c>
      <c r="H164" s="46">
        <v>104</v>
      </c>
      <c r="I164" s="46" t="s">
        <v>218</v>
      </c>
    </row>
    <row r="165" spans="6:9" x14ac:dyDescent="0.25">
      <c r="F165" s="46" t="s">
        <v>215</v>
      </c>
      <c r="G165" s="46" t="s">
        <v>588</v>
      </c>
      <c r="H165" s="46">
        <v>77</v>
      </c>
      <c r="I165" s="46" t="s">
        <v>215</v>
      </c>
    </row>
    <row r="166" spans="6:9" x14ac:dyDescent="0.25">
      <c r="F166" s="46" t="s">
        <v>222</v>
      </c>
      <c r="G166" s="46" t="s">
        <v>595</v>
      </c>
      <c r="H166" s="46">
        <v>108</v>
      </c>
      <c r="I166" s="46" t="s">
        <v>222</v>
      </c>
    </row>
    <row r="167" spans="6:9" x14ac:dyDescent="0.25">
      <c r="F167" s="46" t="s">
        <v>223</v>
      </c>
      <c r="G167" s="46" t="s">
        <v>596</v>
      </c>
      <c r="H167" s="46">
        <v>109</v>
      </c>
      <c r="I167" s="46" t="s">
        <v>223</v>
      </c>
    </row>
    <row r="168" spans="6:9" x14ac:dyDescent="0.25">
      <c r="F168" s="46" t="s">
        <v>224</v>
      </c>
      <c r="G168" s="46" t="s">
        <v>597</v>
      </c>
      <c r="H168" s="46">
        <v>110</v>
      </c>
      <c r="I168" s="46" t="s">
        <v>224</v>
      </c>
    </row>
    <row r="169" spans="6:9" x14ac:dyDescent="0.25">
      <c r="F169" s="46" t="s">
        <v>227</v>
      </c>
      <c r="G169" s="46" t="s">
        <v>600</v>
      </c>
      <c r="H169" s="46">
        <v>112</v>
      </c>
      <c r="I169" s="46" t="s">
        <v>227</v>
      </c>
    </row>
    <row r="170" spans="6:9" x14ac:dyDescent="0.25">
      <c r="F170" s="46" t="s">
        <v>225</v>
      </c>
      <c r="G170" s="46" t="s">
        <v>598</v>
      </c>
      <c r="H170" s="46">
        <v>113</v>
      </c>
      <c r="I170" s="46" t="s">
        <v>225</v>
      </c>
    </row>
    <row r="171" spans="6:9" x14ac:dyDescent="0.25">
      <c r="F171" s="46" t="s">
        <v>226</v>
      </c>
      <c r="G171" s="46" t="s">
        <v>599</v>
      </c>
      <c r="H171" s="46">
        <v>111</v>
      </c>
      <c r="I171" s="46" t="s">
        <v>226</v>
      </c>
    </row>
    <row r="172" spans="6:9" x14ac:dyDescent="0.25">
      <c r="F172" s="46" t="s">
        <v>228</v>
      </c>
      <c r="G172" s="46" t="s">
        <v>601</v>
      </c>
      <c r="H172" s="46">
        <v>114</v>
      </c>
      <c r="I172" s="46" t="s">
        <v>228</v>
      </c>
    </row>
    <row r="173" spans="6:9" x14ac:dyDescent="0.25">
      <c r="F173" s="46" t="s">
        <v>229</v>
      </c>
      <c r="G173" s="46" t="s">
        <v>602</v>
      </c>
      <c r="H173" s="46">
        <v>115</v>
      </c>
      <c r="I173" s="46" t="s">
        <v>229</v>
      </c>
    </row>
    <row r="174" spans="6:9" x14ac:dyDescent="0.25">
      <c r="F174" s="46" t="s">
        <v>231</v>
      </c>
      <c r="G174" s="46" t="s">
        <v>605</v>
      </c>
      <c r="H174" s="46">
        <v>118</v>
      </c>
      <c r="I174" s="46" t="s">
        <v>231</v>
      </c>
    </row>
    <row r="175" spans="6:9" x14ac:dyDescent="0.25">
      <c r="F175" s="46" t="s">
        <v>292</v>
      </c>
      <c r="G175" s="46" t="s">
        <v>680</v>
      </c>
      <c r="H175" s="46">
        <v>177</v>
      </c>
      <c r="I175" s="46" t="s">
        <v>292</v>
      </c>
    </row>
    <row r="176" spans="6:9" x14ac:dyDescent="0.25">
      <c r="F176" s="46" t="s">
        <v>233</v>
      </c>
      <c r="G176" s="46" t="s">
        <v>620</v>
      </c>
      <c r="H176" s="46">
        <v>120</v>
      </c>
      <c r="I176" s="46" t="s">
        <v>233</v>
      </c>
    </row>
    <row r="177" spans="6:9" x14ac:dyDescent="0.25">
      <c r="F177" s="46" t="s">
        <v>774</v>
      </c>
      <c r="G177" s="46" t="s">
        <v>603</v>
      </c>
      <c r="H177" s="46">
        <v>116</v>
      </c>
      <c r="I177" s="46" t="s">
        <v>774</v>
      </c>
    </row>
    <row r="178" spans="6:9" x14ac:dyDescent="0.25">
      <c r="F178" s="46" t="s">
        <v>234</v>
      </c>
      <c r="G178" s="46" t="s">
        <v>621</v>
      </c>
      <c r="H178" s="46">
        <v>121</v>
      </c>
      <c r="I178" s="46" t="s">
        <v>234</v>
      </c>
    </row>
    <row r="179" spans="6:9" x14ac:dyDescent="0.25">
      <c r="F179" s="46" t="s">
        <v>235</v>
      </c>
      <c r="G179" s="46" t="s">
        <v>622</v>
      </c>
      <c r="H179" s="46">
        <v>122</v>
      </c>
      <c r="I179" s="46" t="s">
        <v>235</v>
      </c>
    </row>
    <row r="180" spans="6:9" x14ac:dyDescent="0.25">
      <c r="F180" s="46" t="s">
        <v>244</v>
      </c>
      <c r="G180" s="46" t="s">
        <v>632</v>
      </c>
      <c r="H180" s="46">
        <v>132</v>
      </c>
      <c r="I180" s="46" t="s">
        <v>244</v>
      </c>
    </row>
    <row r="181" spans="6:9" x14ac:dyDescent="0.25">
      <c r="F181" s="46" t="s">
        <v>236</v>
      </c>
      <c r="G181" s="46" t="s">
        <v>623</v>
      </c>
      <c r="H181" s="46">
        <v>123</v>
      </c>
      <c r="I181" s="46" t="s">
        <v>236</v>
      </c>
    </row>
    <row r="182" spans="6:9" x14ac:dyDescent="0.25">
      <c r="F182" s="46" t="s">
        <v>241</v>
      </c>
      <c r="G182" s="46" t="s">
        <v>629</v>
      </c>
      <c r="H182" s="46">
        <v>129</v>
      </c>
      <c r="I182" s="46" t="s">
        <v>241</v>
      </c>
    </row>
    <row r="183" spans="6:9" x14ac:dyDescent="0.25">
      <c r="F183" s="46" t="s">
        <v>237</v>
      </c>
      <c r="G183" s="46" t="s">
        <v>624</v>
      </c>
      <c r="H183" s="46">
        <v>124</v>
      </c>
      <c r="I183" s="46" t="s">
        <v>237</v>
      </c>
    </row>
    <row r="184" spans="6:9" x14ac:dyDescent="0.25">
      <c r="F184" s="46" t="s">
        <v>238</v>
      </c>
      <c r="G184" s="46" t="s">
        <v>625</v>
      </c>
      <c r="H184" s="46">
        <v>125</v>
      </c>
      <c r="I184" s="46" t="s">
        <v>238</v>
      </c>
    </row>
    <row r="185" spans="6:9" x14ac:dyDescent="0.25">
      <c r="F185" s="46" t="s">
        <v>775</v>
      </c>
      <c r="G185" s="46" t="s">
        <v>627</v>
      </c>
      <c r="H185" s="46">
        <v>127</v>
      </c>
      <c r="I185" s="46" t="s">
        <v>775</v>
      </c>
    </row>
    <row r="186" spans="6:9" x14ac:dyDescent="0.25">
      <c r="F186" s="46" t="s">
        <v>242</v>
      </c>
      <c r="G186" s="46" t="s">
        <v>630</v>
      </c>
      <c r="H186" s="46">
        <v>130</v>
      </c>
      <c r="I186" s="46" t="s">
        <v>242</v>
      </c>
    </row>
    <row r="187" spans="6:9" x14ac:dyDescent="0.25">
      <c r="F187" s="46" t="s">
        <v>243</v>
      </c>
      <c r="G187" s="46" t="s">
        <v>631</v>
      </c>
      <c r="H187" s="46">
        <v>131</v>
      </c>
      <c r="I187" s="46" t="s">
        <v>243</v>
      </c>
    </row>
    <row r="188" spans="6:9" x14ac:dyDescent="0.25">
      <c r="F188" s="46" t="s">
        <v>245</v>
      </c>
      <c r="G188" s="46" t="s">
        <v>633</v>
      </c>
      <c r="H188" s="46">
        <v>133</v>
      </c>
      <c r="I188" s="46" t="s">
        <v>245</v>
      </c>
    </row>
    <row r="189" spans="6:9" x14ac:dyDescent="0.25">
      <c r="F189" s="46" t="s">
        <v>255</v>
      </c>
      <c r="G189" s="46" t="s">
        <v>643</v>
      </c>
      <c r="H189" s="46">
        <v>248</v>
      </c>
      <c r="I189" s="46" t="s">
        <v>255</v>
      </c>
    </row>
    <row r="190" spans="6:9" x14ac:dyDescent="0.25">
      <c r="F190" s="46" t="s">
        <v>250</v>
      </c>
      <c r="G190" s="46" t="s">
        <v>638</v>
      </c>
      <c r="H190" s="46">
        <v>137</v>
      </c>
      <c r="I190" s="46" t="s">
        <v>250</v>
      </c>
    </row>
    <row r="191" spans="6:9" x14ac:dyDescent="0.25">
      <c r="F191" s="46" t="s">
        <v>251</v>
      </c>
      <c r="G191" s="46" t="s">
        <v>639</v>
      </c>
      <c r="H191" s="46">
        <v>138</v>
      </c>
      <c r="I191" s="46" t="s">
        <v>251</v>
      </c>
    </row>
    <row r="192" spans="6:9" x14ac:dyDescent="0.25">
      <c r="F192" s="46" t="s">
        <v>267</v>
      </c>
      <c r="G192" s="46" t="s">
        <v>655</v>
      </c>
      <c r="H192" s="46">
        <v>152</v>
      </c>
      <c r="I192" s="46" t="s">
        <v>267</v>
      </c>
    </row>
    <row r="193" spans="6:9" x14ac:dyDescent="0.25">
      <c r="F193" s="46" t="s">
        <v>268</v>
      </c>
      <c r="G193" s="46" t="s">
        <v>656</v>
      </c>
      <c r="H193" s="46">
        <v>153</v>
      </c>
      <c r="I193" s="46" t="s">
        <v>268</v>
      </c>
    </row>
    <row r="194" spans="6:9" x14ac:dyDescent="0.25">
      <c r="F194" s="46" t="s">
        <v>252</v>
      </c>
      <c r="G194" s="46" t="s">
        <v>640</v>
      </c>
      <c r="H194" s="46">
        <v>139</v>
      </c>
      <c r="I194" s="46" t="s">
        <v>252</v>
      </c>
    </row>
    <row r="195" spans="6:9" x14ac:dyDescent="0.25">
      <c r="F195" s="46" t="s">
        <v>256</v>
      </c>
      <c r="G195" s="46" t="s">
        <v>644</v>
      </c>
      <c r="H195" s="46">
        <v>142</v>
      </c>
      <c r="I195" s="46" t="s">
        <v>256</v>
      </c>
    </row>
    <row r="196" spans="6:9" x14ac:dyDescent="0.25">
      <c r="F196" s="46" t="s">
        <v>257</v>
      </c>
      <c r="G196" s="46" t="s">
        <v>645</v>
      </c>
      <c r="H196" s="46">
        <v>143</v>
      </c>
      <c r="I196" s="46" t="s">
        <v>257</v>
      </c>
    </row>
    <row r="197" spans="6:9" x14ac:dyDescent="0.25">
      <c r="F197" s="46" t="s">
        <v>254</v>
      </c>
      <c r="G197" s="46" t="s">
        <v>642</v>
      </c>
      <c r="H197" s="46">
        <v>141</v>
      </c>
      <c r="I197" s="46" t="s">
        <v>254</v>
      </c>
    </row>
    <row r="198" spans="6:9" x14ac:dyDescent="0.25">
      <c r="F198" s="46" t="s">
        <v>265</v>
      </c>
      <c r="G198" s="46" t="s">
        <v>653</v>
      </c>
      <c r="H198" s="46">
        <v>150</v>
      </c>
      <c r="I198" s="46" t="s">
        <v>265</v>
      </c>
    </row>
    <row r="199" spans="6:9" x14ac:dyDescent="0.25">
      <c r="F199" s="46" t="s">
        <v>263</v>
      </c>
      <c r="G199" s="46" t="s">
        <v>651</v>
      </c>
      <c r="H199" s="46">
        <v>148</v>
      </c>
      <c r="I199" s="46" t="s">
        <v>263</v>
      </c>
    </row>
    <row r="200" spans="6:9" x14ac:dyDescent="0.25">
      <c r="F200" s="46" t="s">
        <v>266</v>
      </c>
      <c r="G200" s="46" t="s">
        <v>654</v>
      </c>
      <c r="H200" s="46">
        <v>151</v>
      </c>
      <c r="I200" s="46" t="s">
        <v>266</v>
      </c>
    </row>
    <row r="201" spans="6:9" x14ac:dyDescent="0.25">
      <c r="F201" s="46" t="s">
        <v>269</v>
      </c>
      <c r="G201" s="46" t="s">
        <v>657</v>
      </c>
      <c r="H201" s="46">
        <v>154</v>
      </c>
      <c r="I201" s="46" t="s">
        <v>269</v>
      </c>
    </row>
    <row r="202" spans="6:9" x14ac:dyDescent="0.25">
      <c r="F202" s="46" t="s">
        <v>253</v>
      </c>
      <c r="G202" s="46" t="s">
        <v>641</v>
      </c>
      <c r="H202" s="46">
        <v>140</v>
      </c>
      <c r="I202" s="46" t="s">
        <v>253</v>
      </c>
    </row>
    <row r="203" spans="6:9" x14ac:dyDescent="0.25">
      <c r="F203" s="46" t="s">
        <v>188</v>
      </c>
      <c r="G203" s="46" t="s">
        <v>563</v>
      </c>
      <c r="H203" s="46">
        <v>75</v>
      </c>
      <c r="I203" s="46" t="s">
        <v>188</v>
      </c>
    </row>
    <row r="204" spans="6:9" x14ac:dyDescent="0.25">
      <c r="F204" s="46" t="s">
        <v>249</v>
      </c>
      <c r="G204" s="46" t="s">
        <v>637</v>
      </c>
      <c r="H204" s="46">
        <v>136</v>
      </c>
      <c r="I204" s="46" t="s">
        <v>249</v>
      </c>
    </row>
    <row r="205" spans="6:9" x14ac:dyDescent="0.25">
      <c r="F205" s="46" t="s">
        <v>248</v>
      </c>
      <c r="G205" s="46" t="s">
        <v>636</v>
      </c>
      <c r="H205" s="46">
        <v>135</v>
      </c>
      <c r="I205" s="46" t="s">
        <v>248</v>
      </c>
    </row>
    <row r="206" spans="6:9" x14ac:dyDescent="0.25">
      <c r="F206" s="46" t="s">
        <v>260</v>
      </c>
      <c r="G206" s="46" t="s">
        <v>648</v>
      </c>
      <c r="H206" s="46">
        <v>145</v>
      </c>
      <c r="I206" s="46" t="s">
        <v>260</v>
      </c>
    </row>
    <row r="207" spans="6:9" x14ac:dyDescent="0.25">
      <c r="F207" s="46" t="s">
        <v>259</v>
      </c>
      <c r="G207" s="46" t="s">
        <v>647</v>
      </c>
      <c r="H207" s="46">
        <v>249</v>
      </c>
      <c r="I207" s="46" t="s">
        <v>259</v>
      </c>
    </row>
    <row r="208" spans="6:9" x14ac:dyDescent="0.25">
      <c r="F208" s="46" t="s">
        <v>264</v>
      </c>
      <c r="G208" s="46" t="s">
        <v>652</v>
      </c>
      <c r="H208" s="46">
        <v>149</v>
      </c>
      <c r="I208" s="46" t="s">
        <v>264</v>
      </c>
    </row>
    <row r="209" spans="6:9" x14ac:dyDescent="0.25">
      <c r="F209" s="46" t="s">
        <v>247</v>
      </c>
      <c r="G209" s="46" t="s">
        <v>635</v>
      </c>
      <c r="H209" s="46">
        <v>134</v>
      </c>
      <c r="I209" s="46" t="s">
        <v>247</v>
      </c>
    </row>
    <row r="210" spans="6:9" x14ac:dyDescent="0.25">
      <c r="F210" s="46" t="s">
        <v>262</v>
      </c>
      <c r="G210" s="46" t="s">
        <v>650</v>
      </c>
      <c r="H210" s="46">
        <v>147</v>
      </c>
      <c r="I210" s="46" t="s">
        <v>262</v>
      </c>
    </row>
    <row r="211" spans="6:9" x14ac:dyDescent="0.25">
      <c r="F211" s="46" t="s">
        <v>258</v>
      </c>
      <c r="G211" s="46" t="s">
        <v>646</v>
      </c>
      <c r="H211" s="46">
        <v>144</v>
      </c>
      <c r="I211" s="46" t="s">
        <v>258</v>
      </c>
    </row>
    <row r="212" spans="6:9" x14ac:dyDescent="0.25">
      <c r="F212" s="46" t="s">
        <v>270</v>
      </c>
      <c r="G212" s="46" t="s">
        <v>658</v>
      </c>
      <c r="H212" s="46">
        <v>155</v>
      </c>
      <c r="I212" s="46" t="s">
        <v>270</v>
      </c>
    </row>
    <row r="213" spans="6:9" x14ac:dyDescent="0.25">
      <c r="F213" s="46" t="s">
        <v>280</v>
      </c>
      <c r="G213" s="46" t="s">
        <v>668</v>
      </c>
      <c r="H213" s="46">
        <v>165</v>
      </c>
      <c r="I213" s="46" t="s">
        <v>280</v>
      </c>
    </row>
    <row r="214" spans="6:9" x14ac:dyDescent="0.25">
      <c r="F214" s="46" t="s">
        <v>279</v>
      </c>
      <c r="G214" s="46" t="s">
        <v>667</v>
      </c>
      <c r="H214" s="46">
        <v>164</v>
      </c>
      <c r="I214" s="46" t="s">
        <v>279</v>
      </c>
    </row>
    <row r="215" spans="6:9" x14ac:dyDescent="0.25">
      <c r="F215" s="46" t="s">
        <v>277</v>
      </c>
      <c r="G215" s="46" t="s">
        <v>665</v>
      </c>
      <c r="H215" s="46">
        <v>162</v>
      </c>
      <c r="I215" s="46" t="s">
        <v>277</v>
      </c>
    </row>
    <row r="216" spans="6:9" x14ac:dyDescent="0.25">
      <c r="F216" s="46" t="s">
        <v>271</v>
      </c>
      <c r="G216" s="46" t="s">
        <v>659</v>
      </c>
      <c r="H216" s="46">
        <v>156</v>
      </c>
      <c r="I216" s="46" t="s">
        <v>271</v>
      </c>
    </row>
    <row r="217" spans="6:9" x14ac:dyDescent="0.25">
      <c r="F217" s="46" t="s">
        <v>281</v>
      </c>
      <c r="G217" s="46" t="s">
        <v>669</v>
      </c>
      <c r="H217" s="46">
        <v>166</v>
      </c>
      <c r="I217" s="46" t="s">
        <v>281</v>
      </c>
    </row>
    <row r="218" spans="6:9" x14ac:dyDescent="0.25">
      <c r="F218" s="46" t="s">
        <v>275</v>
      </c>
      <c r="G218" s="46" t="s">
        <v>663</v>
      </c>
      <c r="H218" s="46">
        <v>160</v>
      </c>
      <c r="I218" s="46" t="s">
        <v>275</v>
      </c>
    </row>
    <row r="219" spans="6:9" x14ac:dyDescent="0.25">
      <c r="F219" s="46" t="s">
        <v>272</v>
      </c>
      <c r="G219" s="46" t="s">
        <v>660</v>
      </c>
      <c r="H219" s="46">
        <v>157</v>
      </c>
      <c r="I219" s="46" t="s">
        <v>272</v>
      </c>
    </row>
    <row r="220" spans="6:9" x14ac:dyDescent="0.25">
      <c r="F220" s="46" t="s">
        <v>274</v>
      </c>
      <c r="G220" s="46" t="s">
        <v>662</v>
      </c>
      <c r="H220" s="46">
        <v>159</v>
      </c>
      <c r="I220" s="46" t="s">
        <v>274</v>
      </c>
    </row>
    <row r="221" spans="6:9" x14ac:dyDescent="0.25">
      <c r="F221" s="46" t="s">
        <v>276</v>
      </c>
      <c r="G221" s="46" t="s">
        <v>664</v>
      </c>
      <c r="H221" s="46">
        <v>161</v>
      </c>
      <c r="I221" s="46" t="s">
        <v>276</v>
      </c>
    </row>
    <row r="222" spans="6:9" x14ac:dyDescent="0.25">
      <c r="F222" s="46" t="s">
        <v>273</v>
      </c>
      <c r="G222" s="46" t="s">
        <v>661</v>
      </c>
      <c r="H222" s="46">
        <v>158</v>
      </c>
      <c r="I222" s="46" t="s">
        <v>273</v>
      </c>
    </row>
    <row r="223" spans="6:9" x14ac:dyDescent="0.25">
      <c r="F223" s="46" t="s">
        <v>191</v>
      </c>
      <c r="G223" s="46" t="s">
        <v>398</v>
      </c>
      <c r="H223" s="46">
        <v>246</v>
      </c>
      <c r="I223" s="46" t="s">
        <v>191</v>
      </c>
    </row>
    <row r="224" spans="6:9" x14ac:dyDescent="0.25">
      <c r="F224" s="46" t="s">
        <v>261</v>
      </c>
      <c r="G224" s="46" t="s">
        <v>649</v>
      </c>
      <c r="H224" s="46">
        <v>146</v>
      </c>
      <c r="I224" s="46" t="s">
        <v>261</v>
      </c>
    </row>
    <row r="225" spans="6:9" x14ac:dyDescent="0.25">
      <c r="F225" s="46" t="s">
        <v>278</v>
      </c>
      <c r="G225" s="46" t="s">
        <v>666</v>
      </c>
      <c r="H225" s="46">
        <v>163</v>
      </c>
      <c r="I225" s="46" t="s">
        <v>278</v>
      </c>
    </row>
    <row r="226" spans="6:9" x14ac:dyDescent="0.25">
      <c r="F226" s="46" t="s">
        <v>282</v>
      </c>
      <c r="G226" s="46" t="s">
        <v>670</v>
      </c>
      <c r="H226" s="46">
        <v>167</v>
      </c>
      <c r="I226" s="46" t="s">
        <v>282</v>
      </c>
    </row>
    <row r="227" spans="6:9" x14ac:dyDescent="0.25">
      <c r="F227" s="46" t="s">
        <v>283</v>
      </c>
      <c r="G227" s="46" t="s">
        <v>671</v>
      </c>
      <c r="H227" s="46">
        <v>168</v>
      </c>
      <c r="I227" s="46" t="s">
        <v>283</v>
      </c>
    </row>
    <row r="228" spans="6:9" x14ac:dyDescent="0.25">
      <c r="F228" s="46" t="s">
        <v>288</v>
      </c>
      <c r="G228" s="46" t="s">
        <v>676</v>
      </c>
      <c r="H228" s="46">
        <v>173</v>
      </c>
      <c r="I228" s="46" t="s">
        <v>288</v>
      </c>
    </row>
    <row r="229" spans="6:9" x14ac:dyDescent="0.25">
      <c r="F229" s="46" t="s">
        <v>296</v>
      </c>
      <c r="G229" s="46" t="s">
        <v>684</v>
      </c>
      <c r="H229" s="46">
        <v>250</v>
      </c>
      <c r="I229" s="46" t="s">
        <v>296</v>
      </c>
    </row>
    <row r="230" spans="6:9" x14ac:dyDescent="0.25">
      <c r="F230" s="46" t="s">
        <v>284</v>
      </c>
      <c r="G230" s="46" t="s">
        <v>672</v>
      </c>
      <c r="H230" s="46">
        <v>169</v>
      </c>
      <c r="I230" s="46" t="s">
        <v>284</v>
      </c>
    </row>
    <row r="231" spans="6:9" x14ac:dyDescent="0.25">
      <c r="F231" s="46" t="s">
        <v>289</v>
      </c>
      <c r="G231" s="46" t="s">
        <v>677</v>
      </c>
      <c r="H231" s="46">
        <v>174</v>
      </c>
      <c r="I231" s="46" t="s">
        <v>289</v>
      </c>
    </row>
    <row r="232" spans="6:9" x14ac:dyDescent="0.25">
      <c r="F232" s="46" t="s">
        <v>294</v>
      </c>
      <c r="G232" s="46" t="s">
        <v>682</v>
      </c>
      <c r="H232" s="46">
        <v>179</v>
      </c>
      <c r="I232" s="46" t="s">
        <v>294</v>
      </c>
    </row>
    <row r="233" spans="6:9" x14ac:dyDescent="0.25">
      <c r="F233" s="46" t="s">
        <v>286</v>
      </c>
      <c r="G233" s="46" t="s">
        <v>674</v>
      </c>
      <c r="H233" s="46">
        <v>171</v>
      </c>
      <c r="I233" s="46" t="s">
        <v>286</v>
      </c>
    </row>
    <row r="234" spans="6:9" x14ac:dyDescent="0.25">
      <c r="F234" s="46" t="s">
        <v>287</v>
      </c>
      <c r="G234" s="46" t="s">
        <v>675</v>
      </c>
      <c r="H234" s="46">
        <v>172</v>
      </c>
      <c r="I234" s="46" t="s">
        <v>287</v>
      </c>
    </row>
    <row r="235" spans="6:9" x14ac:dyDescent="0.25">
      <c r="F235" s="46" t="s">
        <v>285</v>
      </c>
      <c r="G235" s="46" t="s">
        <v>673</v>
      </c>
      <c r="H235" s="46">
        <v>170</v>
      </c>
      <c r="I235" s="46" t="s">
        <v>285</v>
      </c>
    </row>
    <row r="236" spans="6:9" x14ac:dyDescent="0.25">
      <c r="F236" s="46" t="s">
        <v>290</v>
      </c>
      <c r="G236" s="46" t="s">
        <v>678</v>
      </c>
      <c r="H236" s="46">
        <v>175</v>
      </c>
      <c r="I236" s="46" t="s">
        <v>290</v>
      </c>
    </row>
    <row r="237" spans="6:9" x14ac:dyDescent="0.25">
      <c r="F237" s="46" t="s">
        <v>293</v>
      </c>
      <c r="G237" s="46" t="s">
        <v>681</v>
      </c>
      <c r="H237" s="46">
        <v>178</v>
      </c>
      <c r="I237" s="46" t="s">
        <v>293</v>
      </c>
    </row>
    <row r="238" spans="6:9" x14ac:dyDescent="0.25">
      <c r="F238" s="46" t="s">
        <v>291</v>
      </c>
      <c r="G238" s="46" t="s">
        <v>679</v>
      </c>
      <c r="H238" s="46">
        <v>176</v>
      </c>
      <c r="I238" s="46" t="s">
        <v>291</v>
      </c>
    </row>
    <row r="239" spans="6:9" x14ac:dyDescent="0.25">
      <c r="F239" s="46" t="s">
        <v>297</v>
      </c>
      <c r="G239" s="46" t="s">
        <v>685</v>
      </c>
      <c r="H239" s="46">
        <v>181</v>
      </c>
      <c r="I239" s="46" t="s">
        <v>297</v>
      </c>
    </row>
    <row r="240" spans="6:9" x14ac:dyDescent="0.25">
      <c r="F240" s="46" t="s">
        <v>298</v>
      </c>
      <c r="G240" s="46" t="s">
        <v>686</v>
      </c>
      <c r="H240" s="46">
        <v>182</v>
      </c>
      <c r="I240" s="46" t="s">
        <v>298</v>
      </c>
    </row>
    <row r="241" spans="6:9" x14ac:dyDescent="0.25">
      <c r="F241" s="46" t="s">
        <v>299</v>
      </c>
      <c r="G241" s="46" t="s">
        <v>687</v>
      </c>
      <c r="H241" s="46">
        <v>183</v>
      </c>
      <c r="I241" s="46" t="s">
        <v>299</v>
      </c>
    </row>
    <row r="242" spans="6:9" x14ac:dyDescent="0.25">
      <c r="F242" s="46" t="s">
        <v>300</v>
      </c>
      <c r="G242" s="46" t="s">
        <v>688</v>
      </c>
      <c r="H242" s="46">
        <v>184</v>
      </c>
      <c r="I242" s="46" t="s">
        <v>300</v>
      </c>
    </row>
    <row r="243" spans="6:9" x14ac:dyDescent="0.25">
      <c r="F243" s="46" t="s">
        <v>301</v>
      </c>
      <c r="G243" s="46" t="s">
        <v>689</v>
      </c>
      <c r="H243" s="46">
        <v>185</v>
      </c>
      <c r="I243" s="46" t="s">
        <v>301</v>
      </c>
    </row>
    <row r="244" spans="6:9" x14ac:dyDescent="0.25">
      <c r="F244" s="46" t="s">
        <v>141</v>
      </c>
      <c r="G244" s="46" t="s">
        <v>387</v>
      </c>
      <c r="H244" s="46">
        <v>245</v>
      </c>
      <c r="I244" s="46" t="s">
        <v>141</v>
      </c>
    </row>
    <row r="245" spans="6:9" x14ac:dyDescent="0.25">
      <c r="F245" s="46" t="s">
        <v>307</v>
      </c>
      <c r="G245" s="46" t="s">
        <v>695</v>
      </c>
      <c r="H245" s="46">
        <v>191</v>
      </c>
      <c r="I245" s="46" t="s">
        <v>307</v>
      </c>
    </row>
    <row r="246" spans="6:9" x14ac:dyDescent="0.25">
      <c r="F246" s="46" t="s">
        <v>232</v>
      </c>
      <c r="G246" s="46" t="s">
        <v>619</v>
      </c>
      <c r="H246" s="46">
        <v>119</v>
      </c>
      <c r="I246" s="46" t="s">
        <v>232</v>
      </c>
    </row>
    <row r="247" spans="6:9" x14ac:dyDescent="0.25">
      <c r="F247" s="46" t="s">
        <v>239</v>
      </c>
      <c r="G247" s="46" t="s">
        <v>626</v>
      </c>
      <c r="H247" s="46">
        <v>126</v>
      </c>
      <c r="I247" s="46" t="s">
        <v>239</v>
      </c>
    </row>
    <row r="248" spans="6:9" x14ac:dyDescent="0.25">
      <c r="F248" s="46" t="s">
        <v>246</v>
      </c>
      <c r="G248" s="46" t="s">
        <v>634</v>
      </c>
      <c r="H248" s="46">
        <v>247</v>
      </c>
      <c r="I248" s="46" t="s">
        <v>246</v>
      </c>
    </row>
    <row r="249" spans="6:9" x14ac:dyDescent="0.25">
      <c r="F249" s="46" t="s">
        <v>348</v>
      </c>
      <c r="G249" s="46" t="s">
        <v>735</v>
      </c>
      <c r="H249" s="46">
        <v>229</v>
      </c>
      <c r="I249" s="46" t="s">
        <v>348</v>
      </c>
    </row>
    <row r="250" spans="6:9" x14ac:dyDescent="0.25">
      <c r="F250" s="46" t="s">
        <v>355</v>
      </c>
      <c r="G250" s="46" t="s">
        <v>742</v>
      </c>
      <c r="H250" s="46">
        <v>236</v>
      </c>
      <c r="I250" s="46" t="s">
        <v>355</v>
      </c>
    </row>
    <row r="251" spans="6:9" x14ac:dyDescent="0.25">
      <c r="F251" s="46" t="s">
        <v>312</v>
      </c>
      <c r="G251" s="46" t="s">
        <v>700</v>
      </c>
      <c r="H251" s="46">
        <v>196</v>
      </c>
      <c r="I251" s="46" t="s">
        <v>312</v>
      </c>
    </row>
    <row r="252" spans="6:9" x14ac:dyDescent="0.25">
      <c r="F252" s="46" t="s">
        <v>317</v>
      </c>
      <c r="G252" s="46" t="s">
        <v>705</v>
      </c>
      <c r="H252" s="46">
        <v>199</v>
      </c>
      <c r="I252" s="46" t="s">
        <v>317</v>
      </c>
    </row>
    <row r="253" spans="6:9" x14ac:dyDescent="0.25">
      <c r="F253" s="46" t="s">
        <v>302</v>
      </c>
      <c r="G253" s="46" t="s">
        <v>690</v>
      </c>
      <c r="H253" s="46">
        <v>186</v>
      </c>
      <c r="I253" s="46" t="s">
        <v>302</v>
      </c>
    </row>
    <row r="254" spans="6:9" x14ac:dyDescent="0.25">
      <c r="F254" s="46" t="s">
        <v>304</v>
      </c>
      <c r="G254" s="46" t="s">
        <v>692</v>
      </c>
      <c r="H254" s="46">
        <v>188</v>
      </c>
      <c r="I254" s="46" t="s">
        <v>304</v>
      </c>
    </row>
    <row r="255" spans="6:9" x14ac:dyDescent="0.25">
      <c r="F255" s="46" t="s">
        <v>315</v>
      </c>
      <c r="G255" s="46" t="s">
        <v>703</v>
      </c>
      <c r="H255" s="46">
        <v>251</v>
      </c>
      <c r="I255" s="46" t="s">
        <v>315</v>
      </c>
    </row>
    <row r="256" spans="6:9" x14ac:dyDescent="0.25">
      <c r="F256" s="46" t="s">
        <v>324</v>
      </c>
      <c r="G256" s="46" t="s">
        <v>712</v>
      </c>
      <c r="H256" s="46">
        <v>205</v>
      </c>
      <c r="I256" s="46" t="s">
        <v>324</v>
      </c>
    </row>
    <row r="257" spans="6:9" x14ac:dyDescent="0.25">
      <c r="F257" s="46" t="s">
        <v>310</v>
      </c>
      <c r="G257" s="46" t="s">
        <v>698</v>
      </c>
      <c r="H257" s="46">
        <v>194</v>
      </c>
      <c r="I257" s="46" t="s">
        <v>310</v>
      </c>
    </row>
    <row r="258" spans="6:9" x14ac:dyDescent="0.25">
      <c r="F258" s="46" t="s">
        <v>305</v>
      </c>
      <c r="G258" s="46" t="s">
        <v>693</v>
      </c>
      <c r="H258" s="46">
        <v>189</v>
      </c>
      <c r="I258" s="46" t="s">
        <v>305</v>
      </c>
    </row>
    <row r="259" spans="6:9" x14ac:dyDescent="0.25">
      <c r="F259" s="46" t="s">
        <v>323</v>
      </c>
      <c r="G259" s="46" t="s">
        <v>711</v>
      </c>
      <c r="H259" s="46">
        <v>7</v>
      </c>
      <c r="I259" s="46" t="s">
        <v>323</v>
      </c>
    </row>
    <row r="260" spans="6:9" x14ac:dyDescent="0.25">
      <c r="F260" s="46" t="s">
        <v>319</v>
      </c>
      <c r="G260" s="46" t="s">
        <v>707</v>
      </c>
      <c r="H260" s="46">
        <v>202</v>
      </c>
      <c r="I260" s="46" t="s">
        <v>319</v>
      </c>
    </row>
    <row r="261" spans="6:9" x14ac:dyDescent="0.25">
      <c r="F261" s="46" t="s">
        <v>320</v>
      </c>
      <c r="G261" s="46" t="s">
        <v>708</v>
      </c>
      <c r="H261" s="46">
        <v>200</v>
      </c>
      <c r="I261" s="46" t="s">
        <v>320</v>
      </c>
    </row>
    <row r="262" spans="6:9" x14ac:dyDescent="0.25">
      <c r="F262" s="46" t="s">
        <v>309</v>
      </c>
      <c r="G262" s="46" t="s">
        <v>697</v>
      </c>
      <c r="H262" s="46">
        <v>193</v>
      </c>
      <c r="I262" s="46" t="s">
        <v>309</v>
      </c>
    </row>
    <row r="263" spans="6:9" x14ac:dyDescent="0.25">
      <c r="F263" s="46" t="s">
        <v>313</v>
      </c>
      <c r="G263" s="46" t="s">
        <v>701</v>
      </c>
      <c r="H263" s="46">
        <v>197</v>
      </c>
      <c r="I263" s="46" t="s">
        <v>313</v>
      </c>
    </row>
    <row r="264" spans="6:9" x14ac:dyDescent="0.25">
      <c r="F264" s="46" t="s">
        <v>357</v>
      </c>
      <c r="G264" s="46" t="s">
        <v>744</v>
      </c>
      <c r="H264" s="46">
        <v>239</v>
      </c>
      <c r="I264" s="46" t="s">
        <v>357</v>
      </c>
    </row>
    <row r="265" spans="6:9" x14ac:dyDescent="0.25">
      <c r="F265" s="46" t="s">
        <v>306</v>
      </c>
      <c r="G265" s="46" t="s">
        <v>694</v>
      </c>
      <c r="H265" s="46">
        <v>190</v>
      </c>
      <c r="I265" s="46" t="s">
        <v>306</v>
      </c>
    </row>
    <row r="266" spans="6:9" x14ac:dyDescent="0.25">
      <c r="F266" s="46" t="s">
        <v>316</v>
      </c>
      <c r="G266" s="46" t="s">
        <v>704</v>
      </c>
      <c r="H266" s="46">
        <v>252</v>
      </c>
      <c r="I266" s="46" t="s">
        <v>316</v>
      </c>
    </row>
    <row r="267" spans="6:9" x14ac:dyDescent="0.25">
      <c r="F267" s="46" t="s">
        <v>180</v>
      </c>
      <c r="G267" s="46" t="s">
        <v>555</v>
      </c>
      <c r="H267" s="46">
        <v>67</v>
      </c>
      <c r="I267" s="46" t="s">
        <v>180</v>
      </c>
    </row>
    <row r="268" spans="6:9" x14ac:dyDescent="0.25">
      <c r="F268" s="46" t="s">
        <v>240</v>
      </c>
      <c r="G268" s="46" t="s">
        <v>628</v>
      </c>
      <c r="H268" s="46">
        <v>128</v>
      </c>
      <c r="I268" s="46" t="s">
        <v>240</v>
      </c>
    </row>
    <row r="269" spans="6:9" x14ac:dyDescent="0.25">
      <c r="F269" s="46" t="s">
        <v>314</v>
      </c>
      <c r="G269" s="46" t="s">
        <v>702</v>
      </c>
      <c r="H269" s="46">
        <v>198</v>
      </c>
      <c r="I269" s="46" t="s">
        <v>314</v>
      </c>
    </row>
    <row r="270" spans="6:9" x14ac:dyDescent="0.25">
      <c r="F270" s="46" t="s">
        <v>303</v>
      </c>
      <c r="G270" s="46" t="s">
        <v>691</v>
      </c>
      <c r="H270" s="46">
        <v>187</v>
      </c>
      <c r="I270" s="46" t="s">
        <v>303</v>
      </c>
    </row>
    <row r="271" spans="6:9" x14ac:dyDescent="0.25">
      <c r="F271" s="46" t="s">
        <v>318</v>
      </c>
      <c r="G271" s="46" t="s">
        <v>706</v>
      </c>
      <c r="H271" s="46">
        <v>201</v>
      </c>
      <c r="I271" s="46" t="s">
        <v>318</v>
      </c>
    </row>
    <row r="272" spans="6:9" x14ac:dyDescent="0.25">
      <c r="F272" s="46" t="s">
        <v>308</v>
      </c>
      <c r="G272" s="46" t="s">
        <v>696</v>
      </c>
      <c r="H272" s="46">
        <v>192</v>
      </c>
      <c r="I272" s="46" t="s">
        <v>308</v>
      </c>
    </row>
    <row r="273" spans="6:9" x14ac:dyDescent="0.25">
      <c r="F273" s="46" t="s">
        <v>322</v>
      </c>
      <c r="G273" s="46" t="s">
        <v>710</v>
      </c>
      <c r="H273" s="46">
        <v>204</v>
      </c>
      <c r="I273" s="46" t="s">
        <v>322</v>
      </c>
    </row>
    <row r="274" spans="6:9" x14ac:dyDescent="0.25">
      <c r="F274" s="46" t="s">
        <v>321</v>
      </c>
      <c r="G274" s="46" t="s">
        <v>709</v>
      </c>
      <c r="H274" s="46">
        <v>203</v>
      </c>
      <c r="I274" s="46" t="s">
        <v>321</v>
      </c>
    </row>
    <row r="275" spans="6:9" x14ac:dyDescent="0.25">
      <c r="F275" s="46" t="s">
        <v>154</v>
      </c>
      <c r="G275" s="46" t="s">
        <v>402</v>
      </c>
      <c r="H275" s="46">
        <v>39</v>
      </c>
      <c r="I275" s="46" t="s">
        <v>154</v>
      </c>
    </row>
    <row r="276" spans="6:9" x14ac:dyDescent="0.25">
      <c r="F276" s="46" t="s">
        <v>325</v>
      </c>
      <c r="G276" s="46" t="s">
        <v>713</v>
      </c>
      <c r="H276" s="46">
        <v>206</v>
      </c>
      <c r="I276" s="46" t="s">
        <v>325</v>
      </c>
    </row>
    <row r="277" spans="6:9" x14ac:dyDescent="0.25">
      <c r="F277" s="46" t="s">
        <v>339</v>
      </c>
      <c r="G277" s="46" t="s">
        <v>727</v>
      </c>
      <c r="H277" s="46">
        <v>220</v>
      </c>
      <c r="I277" s="46" t="s">
        <v>339</v>
      </c>
    </row>
    <row r="278" spans="6:9" x14ac:dyDescent="0.25">
      <c r="F278" s="46" t="s">
        <v>330</v>
      </c>
      <c r="G278" s="46" t="s">
        <v>718</v>
      </c>
      <c r="H278" s="46">
        <v>211</v>
      </c>
      <c r="I278" s="46" t="s">
        <v>330</v>
      </c>
    </row>
    <row r="279" spans="6:9" x14ac:dyDescent="0.25">
      <c r="F279" s="46" t="s">
        <v>340</v>
      </c>
      <c r="G279" s="46" t="s">
        <v>728</v>
      </c>
      <c r="H279" s="46">
        <v>221</v>
      </c>
      <c r="I279" s="46" t="s">
        <v>340</v>
      </c>
    </row>
    <row r="280" spans="6:9" x14ac:dyDescent="0.25">
      <c r="F280" s="46" t="s">
        <v>329</v>
      </c>
      <c r="G280" s="46" t="s">
        <v>717</v>
      </c>
      <c r="H280" s="46">
        <v>210</v>
      </c>
      <c r="I280" s="46" t="s">
        <v>329</v>
      </c>
    </row>
    <row r="281" spans="6:9" x14ac:dyDescent="0.25">
      <c r="F281" s="46" t="s">
        <v>333</v>
      </c>
      <c r="G281" s="46" t="s">
        <v>721</v>
      </c>
      <c r="H281" s="46">
        <v>214</v>
      </c>
      <c r="I281" s="46" t="s">
        <v>333</v>
      </c>
    </row>
    <row r="282" spans="6:9" x14ac:dyDescent="0.25">
      <c r="F282" s="46" t="s">
        <v>328</v>
      </c>
      <c r="G282" s="46" t="s">
        <v>716</v>
      </c>
      <c r="H282" s="46">
        <v>209</v>
      </c>
      <c r="I282" s="46" t="s">
        <v>328</v>
      </c>
    </row>
    <row r="283" spans="6:9" x14ac:dyDescent="0.25">
      <c r="F283" s="46" t="s">
        <v>331</v>
      </c>
      <c r="G283" s="46" t="s">
        <v>719</v>
      </c>
      <c r="H283" s="46">
        <v>212</v>
      </c>
      <c r="I283" s="46" t="s">
        <v>331</v>
      </c>
    </row>
    <row r="284" spans="6:9" x14ac:dyDescent="0.25">
      <c r="F284" s="46" t="s">
        <v>334</v>
      </c>
      <c r="G284" s="46" t="s">
        <v>722</v>
      </c>
      <c r="H284" s="46">
        <v>215</v>
      </c>
      <c r="I284" s="46" t="s">
        <v>334</v>
      </c>
    </row>
    <row r="285" spans="6:9" x14ac:dyDescent="0.25">
      <c r="F285" s="46" t="s">
        <v>335</v>
      </c>
      <c r="G285" s="46" t="s">
        <v>723</v>
      </c>
      <c r="H285" s="46">
        <v>216</v>
      </c>
      <c r="I285" s="46" t="s">
        <v>335</v>
      </c>
    </row>
    <row r="286" spans="6:9" x14ac:dyDescent="0.25">
      <c r="F286" s="46" t="s">
        <v>336</v>
      </c>
      <c r="G286" s="46" t="s">
        <v>724</v>
      </c>
      <c r="H286" s="46">
        <v>217</v>
      </c>
      <c r="I286" s="46" t="s">
        <v>336</v>
      </c>
    </row>
    <row r="287" spans="6:9" x14ac:dyDescent="0.25">
      <c r="F287" s="46" t="s">
        <v>337</v>
      </c>
      <c r="G287" s="46" t="s">
        <v>725</v>
      </c>
      <c r="H287" s="46">
        <v>218</v>
      </c>
      <c r="I287" s="46" t="s">
        <v>337</v>
      </c>
    </row>
    <row r="288" spans="6:9" x14ac:dyDescent="0.25">
      <c r="F288" s="46" t="s">
        <v>332</v>
      </c>
      <c r="G288" s="46" t="s">
        <v>720</v>
      </c>
      <c r="H288" s="46">
        <v>213</v>
      </c>
      <c r="I288" s="46" t="s">
        <v>332</v>
      </c>
    </row>
    <row r="289" spans="6:9" x14ac:dyDescent="0.25">
      <c r="F289" s="46" t="s">
        <v>326</v>
      </c>
      <c r="G289" s="46" t="s">
        <v>714</v>
      </c>
      <c r="H289" s="46">
        <v>207</v>
      </c>
      <c r="I289" s="46" t="s">
        <v>326</v>
      </c>
    </row>
    <row r="290" spans="6:9" x14ac:dyDescent="0.25">
      <c r="F290" s="46" t="s">
        <v>338</v>
      </c>
      <c r="G290" s="46" t="s">
        <v>726</v>
      </c>
      <c r="H290" s="46">
        <v>219</v>
      </c>
      <c r="I290" s="46" t="s">
        <v>338</v>
      </c>
    </row>
    <row r="291" spans="6:9" x14ac:dyDescent="0.25">
      <c r="F291" s="46" t="s">
        <v>341</v>
      </c>
      <c r="G291" s="46" t="s">
        <v>729</v>
      </c>
      <c r="H291" s="46">
        <v>222</v>
      </c>
      <c r="I291" s="46" t="s">
        <v>341</v>
      </c>
    </row>
    <row r="292" spans="6:9" x14ac:dyDescent="0.25">
      <c r="F292" s="46" t="s">
        <v>342</v>
      </c>
      <c r="G292" s="46" t="s">
        <v>730</v>
      </c>
      <c r="H292" s="46">
        <v>223</v>
      </c>
      <c r="I292" s="46" t="s">
        <v>342</v>
      </c>
    </row>
    <row r="293" spans="6:9" x14ac:dyDescent="0.25">
      <c r="F293" s="46" t="s">
        <v>120</v>
      </c>
      <c r="G293" s="46" t="s">
        <v>366</v>
      </c>
      <c r="H293" s="46">
        <v>8</v>
      </c>
      <c r="I293" s="46" t="s">
        <v>120</v>
      </c>
    </row>
    <row r="294" spans="6:9" x14ac:dyDescent="0.25">
      <c r="F294" s="46" t="s">
        <v>190</v>
      </c>
      <c r="G294" s="46" t="s">
        <v>398</v>
      </c>
      <c r="H294" s="46">
        <v>78</v>
      </c>
      <c r="I294" s="46" t="s">
        <v>190</v>
      </c>
    </row>
    <row r="295" spans="6:9" x14ac:dyDescent="0.25">
      <c r="F295" s="46" t="s">
        <v>345</v>
      </c>
      <c r="G295" s="46" t="s">
        <v>399</v>
      </c>
      <c r="H295" s="46">
        <v>226</v>
      </c>
      <c r="I295" s="46" t="s">
        <v>345</v>
      </c>
    </row>
    <row r="296" spans="6:9" x14ac:dyDescent="0.25">
      <c r="F296" s="46" t="s">
        <v>343</v>
      </c>
      <c r="G296" s="46" t="s">
        <v>731</v>
      </c>
      <c r="H296" s="46">
        <v>224</v>
      </c>
      <c r="I296" s="46" t="s">
        <v>343</v>
      </c>
    </row>
    <row r="297" spans="6:9" x14ac:dyDescent="0.25">
      <c r="F297" s="46" t="s">
        <v>344</v>
      </c>
      <c r="G297" s="46" t="s">
        <v>732</v>
      </c>
      <c r="H297" s="46">
        <v>225</v>
      </c>
      <c r="I297" s="46" t="s">
        <v>344</v>
      </c>
    </row>
    <row r="298" spans="6:9" x14ac:dyDescent="0.25">
      <c r="F298" s="46" t="s">
        <v>346</v>
      </c>
      <c r="G298" s="46" t="s">
        <v>733</v>
      </c>
      <c r="H298" s="46">
        <v>227</v>
      </c>
      <c r="I298" s="46" t="s">
        <v>346</v>
      </c>
    </row>
    <row r="299" spans="6:9" x14ac:dyDescent="0.25">
      <c r="F299" s="46" t="s">
        <v>353</v>
      </c>
      <c r="G299" s="46" t="s">
        <v>740</v>
      </c>
      <c r="H299" s="46">
        <v>234</v>
      </c>
      <c r="I299" s="46" t="s">
        <v>353</v>
      </c>
    </row>
    <row r="300" spans="6:9" x14ac:dyDescent="0.25">
      <c r="F300" s="46" t="s">
        <v>349</v>
      </c>
      <c r="G300" s="46" t="s">
        <v>736</v>
      </c>
      <c r="H300" s="46">
        <v>230</v>
      </c>
      <c r="I300" s="46" t="s">
        <v>349</v>
      </c>
    </row>
    <row r="301" spans="6:9" x14ac:dyDescent="0.25">
      <c r="F301" s="46" t="s">
        <v>352</v>
      </c>
      <c r="G301" s="46" t="s">
        <v>739</v>
      </c>
      <c r="H301" s="46">
        <v>233</v>
      </c>
      <c r="I301" s="46" t="s">
        <v>352</v>
      </c>
    </row>
    <row r="302" spans="6:9" x14ac:dyDescent="0.25">
      <c r="F302" s="46" t="s">
        <v>350</v>
      </c>
      <c r="G302" s="46" t="s">
        <v>737</v>
      </c>
      <c r="H302" s="46">
        <v>231</v>
      </c>
      <c r="I302" s="46" t="s">
        <v>350</v>
      </c>
    </row>
    <row r="303" spans="6:9" x14ac:dyDescent="0.25">
      <c r="F303" s="46" t="s">
        <v>351</v>
      </c>
      <c r="G303" s="46" t="s">
        <v>738</v>
      </c>
      <c r="H303" s="46">
        <v>232</v>
      </c>
      <c r="I303" s="46" t="s">
        <v>351</v>
      </c>
    </row>
    <row r="304" spans="6:9" x14ac:dyDescent="0.25">
      <c r="F304" s="46" t="s">
        <v>354</v>
      </c>
      <c r="G304" s="46" t="s">
        <v>741</v>
      </c>
      <c r="H304" s="46">
        <v>235</v>
      </c>
      <c r="I304" s="46" t="s">
        <v>354</v>
      </c>
    </row>
    <row r="305" spans="6:9" x14ac:dyDescent="0.25">
      <c r="F305" s="46" t="s">
        <v>179</v>
      </c>
      <c r="G305" s="46" t="s">
        <v>554</v>
      </c>
      <c r="H305" s="46">
        <v>66</v>
      </c>
      <c r="I305" s="46" t="s">
        <v>179</v>
      </c>
    </row>
    <row r="306" spans="6:9" x14ac:dyDescent="0.25">
      <c r="F306" s="46" t="s">
        <v>356</v>
      </c>
      <c r="G306" s="46" t="s">
        <v>743</v>
      </c>
      <c r="H306" s="46">
        <v>237</v>
      </c>
      <c r="I306" s="46" t="s">
        <v>356</v>
      </c>
    </row>
    <row r="307" spans="6:9" x14ac:dyDescent="0.25">
      <c r="F307" s="46" t="s">
        <v>358</v>
      </c>
      <c r="G307" s="46" t="s">
        <v>745</v>
      </c>
      <c r="H307" s="46">
        <v>241</v>
      </c>
      <c r="I307" s="46" t="s">
        <v>358</v>
      </c>
    </row>
    <row r="308" spans="6:9" x14ac:dyDescent="0.25">
      <c r="F308" s="46" t="s">
        <v>359</v>
      </c>
      <c r="G308" s="46" t="s">
        <v>746</v>
      </c>
      <c r="H308" s="46">
        <v>242</v>
      </c>
      <c r="I308" s="46" t="s">
        <v>359</v>
      </c>
    </row>
  </sheetData>
  <sheetProtection selectLockedCells="1" selectUnlockedCells="1"/>
  <dataValidations count="1">
    <dataValidation allowBlank="1" showErrorMessage="1" sqref="C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49</vt:i4>
      </vt:variant>
    </vt:vector>
  </HeadingPairs>
  <TitlesOfParts>
    <vt:vector size="51" baseType="lpstr">
      <vt:lpstr>E</vt:lpstr>
      <vt:lpstr>Data</vt:lpstr>
      <vt:lpstr>AcctMeth</vt:lpstr>
      <vt:lpstr>ArriveDepart</vt:lpstr>
      <vt:lpstr>AtoG</vt:lpstr>
      <vt:lpstr>BusProf</vt:lpstr>
      <vt:lpstr>Canada</vt:lpstr>
      <vt:lpstr>Company</vt:lpstr>
      <vt:lpstr>CompanyChange</vt:lpstr>
      <vt:lpstr>Countries</vt:lpstr>
      <vt:lpstr>CreditCards</vt:lpstr>
      <vt:lpstr>CYear</vt:lpstr>
      <vt:lpstr>Days</vt:lpstr>
      <vt:lpstr>EX</vt:lpstr>
      <vt:lpstr>ExpYears</vt:lpstr>
      <vt:lpstr>FilingStatus</vt:lpstr>
      <vt:lpstr>GSTHSTNeither</vt:lpstr>
      <vt:lpstr>IncomeSlips</vt:lpstr>
      <vt:lpstr>InventoryVals</vt:lpstr>
      <vt:lpstr>KmMi</vt:lpstr>
      <vt:lpstr>MaritalStatus</vt:lpstr>
      <vt:lpstr>Months</vt:lpstr>
      <vt:lpstr>MoveReason</vt:lpstr>
      <vt:lpstr>OneToFive</vt:lpstr>
      <vt:lpstr>OneToThree</vt:lpstr>
      <vt:lpstr>OneTwo</vt:lpstr>
      <vt:lpstr>OwnLease</vt:lpstr>
      <vt:lpstr>PerBus</vt:lpstr>
      <vt:lpstr>Preset</vt:lpstr>
      <vt:lpstr>E!Print_Area</vt:lpstr>
      <vt:lpstr>Provinces</vt:lpstr>
      <vt:lpstr>RealEstateType</vt:lpstr>
      <vt:lpstr>Relationship</vt:lpstr>
      <vt:lpstr>RRs</vt:lpstr>
      <vt:lpstr>SchoolTime</vt:lpstr>
      <vt:lpstr>States</vt:lpstr>
      <vt:lpstr>STitle</vt:lpstr>
      <vt:lpstr>TorS</vt:lpstr>
      <vt:lpstr>TPJ</vt:lpstr>
      <vt:lpstr>TPTitle</vt:lpstr>
      <vt:lpstr>US</vt:lpstr>
      <vt:lpstr>USGreen</vt:lpstr>
      <vt:lpstr>USPayments</vt:lpstr>
      <vt:lpstr>Years</vt:lpstr>
      <vt:lpstr>YesBlank</vt:lpstr>
      <vt:lpstr>YesNo</vt:lpstr>
      <vt:lpstr>ZeroOne</vt:lpstr>
      <vt:lpstr>ZerotoFive</vt:lpstr>
      <vt:lpstr>ZerotoNine</vt:lpstr>
      <vt:lpstr>ZeroToSixty</vt:lpstr>
      <vt:lpstr>ZeroToThree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TPC Tax Data Organizer</dc:title>
  <dc:creator>Nick Naprstek</dc:creator>
  <cp:lastModifiedBy>Nick Naprstek</cp:lastModifiedBy>
  <cp:lastPrinted>2014-01-22T01:07:20Z</cp:lastPrinted>
  <dcterms:created xsi:type="dcterms:W3CDTF">2012-12-07T16:28:52Z</dcterms:created>
  <dcterms:modified xsi:type="dcterms:W3CDTF">2022-04-11T15:08:22Z</dcterms:modified>
</cp:coreProperties>
</file>